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9440" windowHeight="15480" activeTab="0"/>
  </bookViews>
  <sheets>
    <sheet name="DCPL 35 - Musica vocale da cam." sheetId="1" r:id="rId1"/>
    <sheet name="Foglio2" sheetId="2" r:id="rId2"/>
    <sheet name="Foglio3" sheetId="3" r:id="rId3"/>
  </sheets>
  <definedNames>
    <definedName name="_xlnm.Print_Area" localSheetId="0">'DCPL 35 - Musica vocale da cam.'!$A$1:$R$90</definedName>
  </definedNames>
  <calcPr fullCalcOnLoad="1"/>
</workbook>
</file>

<file path=xl/sharedStrings.xml><?xml version="1.0" encoding="utf-8"?>
<sst xmlns="http://schemas.openxmlformats.org/spreadsheetml/2006/main" count="170" uniqueCount="99">
  <si>
    <r>
      <t xml:space="preserve">Al termine degli studi relativi al Diploma Accademico di primo livello in </t>
    </r>
    <r>
      <rPr>
        <b/>
        <sz val="8"/>
        <rFont val="Arial"/>
        <family val="2"/>
      </rPr>
      <t>Musica vocale da camera</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cameristico vocale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</si>
  <si>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t xml:space="preserve">COTP/03
Pratica e lettura pianistica     </t>
    </r>
    <r>
      <rPr>
        <sz val="9"/>
        <rFont val="Arial"/>
        <family val="2"/>
      </rPr>
      <t xml:space="preserve">                 </t>
    </r>
  </si>
  <si>
    <t xml:space="preserve">    COTP/01
Teoria  dell'armonia e analisi</t>
  </si>
  <si>
    <t>COTP/06
Teoria, ritmica e percezione musicale</t>
  </si>
  <si>
    <r>
      <t xml:space="preserve">COM/01                Esercitazioni corali     </t>
    </r>
    <r>
      <rPr>
        <sz val="9"/>
        <rFont val="Arial"/>
        <family val="2"/>
      </rPr>
      <t xml:space="preserve">                 </t>
    </r>
  </si>
  <si>
    <t>Discipline teorico-analitico-pratiche</t>
  </si>
  <si>
    <t>C</t>
  </si>
  <si>
    <t>E</t>
  </si>
  <si>
    <t>Fondamenti di composizione</t>
  </si>
  <si>
    <t>Analisi dei repertori</t>
  </si>
  <si>
    <t>Analisi delle forme compositive</t>
  </si>
  <si>
    <t xml:space="preserve">Teorie e tecniche dell'armonia </t>
  </si>
  <si>
    <t>Metodologia dell'analisi</t>
  </si>
  <si>
    <t>I</t>
  </si>
  <si>
    <t>Discipline interpretative d'insieme</t>
  </si>
  <si>
    <t>G</t>
  </si>
  <si>
    <t>ID</t>
  </si>
  <si>
    <t>Discipline musicologi-
che</t>
  </si>
  <si>
    <t xml:space="preserve">CDM/04
Storia della musica                        </t>
  </si>
  <si>
    <t>TOTALE</t>
  </si>
  <si>
    <t xml:space="preserve">CARATTERIZZANTI </t>
  </si>
  <si>
    <r>
      <t>Discipline interpreta
tive</t>
    </r>
    <r>
      <rPr>
        <sz val="10"/>
        <rFont val="Arial"/>
        <family val="0"/>
      </rPr>
      <t xml:space="preserve"> </t>
    </r>
  </si>
  <si>
    <t>Discipline musicologi
che</t>
  </si>
  <si>
    <t>CODM/07
 Poesia per musica e drammaturgia musicale</t>
  </si>
  <si>
    <t xml:space="preserve">Discipline interpretative d'insieme </t>
  </si>
  <si>
    <t>COMI/03
Musica da camera</t>
  </si>
  <si>
    <t>Discipline relative alla rappresentazione scenica musicale</t>
  </si>
  <si>
    <t>CORS/01
 Teoria e tecnica della rappresentazione scenica</t>
  </si>
  <si>
    <t>COTP/03
Pratica e lettura pianistica</t>
  </si>
  <si>
    <t>Discipline
 linguistiche</t>
  </si>
  <si>
    <t xml:space="preserve">CODL/02
Discipline linguistiche </t>
  </si>
  <si>
    <t>Attività formative a scelta dello studente</t>
  </si>
  <si>
    <t>Lingua straniera comunitaria: Inglese 
(per stranieri lingua italiana 1)</t>
  </si>
  <si>
    <t>Lingua straniera comunitaria: Francese 
(per stranieri lingua italiana 2)</t>
  </si>
  <si>
    <t>Lingua straniera comunitaria: Tedesco 
(per stranieri lingua italiana 3)</t>
  </si>
  <si>
    <t>PROVA FINALE</t>
  </si>
  <si>
    <t>6 CF</t>
  </si>
  <si>
    <t>TOTALE CREDITI</t>
  </si>
  <si>
    <t>TOTALE ESAMI</t>
  </si>
  <si>
    <t>TOTALE ORE</t>
  </si>
  <si>
    <t>TOTALE CF TRIENNIO</t>
  </si>
  <si>
    <t>TOTALE ESAMI TR.</t>
  </si>
  <si>
    <t>Tot. ore (comprese ca. 60 ore per discipline a scelta)</t>
  </si>
  <si>
    <t>CONSERVATORIO "L.REFICE" DI FROSINONE - DIPARTIMENTO DI CANTO E TEATRO MUSICALE</t>
  </si>
  <si>
    <t>SCUOLA DI MUSICA VOCALE DA CAMERA -  DCPL35 - CORSO DI DIPLOMA ACCADEMICO DI PRIMO LIVELLO IN MUSICA VOCALE DA CAMERA</t>
  </si>
  <si>
    <t>CODI/24
Musica vocale da camera</t>
  </si>
  <si>
    <t>Altre attività a scelta dello studente (oppure stages e tirocini per max 2 crediti l'anno)</t>
  </si>
  <si>
    <t>Trattati e metodi</t>
  </si>
  <si>
    <t>ATTIVITA' FORMATIVE
 ULTERIORI</t>
  </si>
  <si>
    <t>Discipline della musica elettronica e delle tecnologie del suono</t>
  </si>
  <si>
    <t xml:space="preserve">COME/05 
Informatica musicale
</t>
  </si>
  <si>
    <t>Informatica musicale</t>
  </si>
  <si>
    <t>Il corso offre allo studente possibiltà d'impiego nei seguenti ambiti:
-Canto per il repertorio cameristico;  Pianista in repertorio cameristico.</t>
  </si>
  <si>
    <t>DIPARTIMENTO DI CANTO E TEATRO MUSICALE 
TRIENNIO DI  MUSICA VOCALE DA CAMERA</t>
  </si>
  <si>
    <t>DI  BASE</t>
  </si>
  <si>
    <t>Teoria della musica</t>
  </si>
  <si>
    <t>Lettura cantata, intonazione e ritmica</t>
  </si>
  <si>
    <t>Ear training</t>
  </si>
  <si>
    <t>Pratica pianistica</t>
  </si>
  <si>
    <t>Formazione corale</t>
  </si>
  <si>
    <t>Musica d'insieme vocale e
 repertorio corale</t>
  </si>
  <si>
    <t>Storia e storiografia della musica</t>
  </si>
  <si>
    <t xml:space="preserve">
CODI/24
Musica vocale da camera
</t>
  </si>
  <si>
    <t xml:space="preserve">
A SCELTA DELLO STUDENTE</t>
  </si>
  <si>
    <t>LINGUA STRANIERA</t>
  </si>
  <si>
    <t>Discipline linguistiche</t>
  </si>
  <si>
    <t>Discipline interpretative</t>
  </si>
  <si>
    <t>Discipline 
interprtative</t>
  </si>
  <si>
    <t xml:space="preserve">CODI/25
Accompagnamento pianistico </t>
  </si>
  <si>
    <t>ATTIVTA' FORMATIVE 
 INTEGRATIVE ED AFFINI</t>
  </si>
  <si>
    <t>CFA settori obbligatori minimi previsti dal DM 124/09 nell’ambito delle attività di base e caratterizzanti: 108</t>
  </si>
  <si>
    <t>CFA settori obbligatori da conseguire nell'ambito delle attività di base e caratterizzanti: 113</t>
  </si>
  <si>
    <t>CF Acc.                                  settore</t>
  </si>
  <si>
    <t>OBIETTIVI   FORMATIVI</t>
  </si>
  <si>
    <t>PROSPETTIVE OCCUPAZIONALI</t>
  </si>
  <si>
    <t>I ANNUALITA'</t>
  </si>
  <si>
    <t>II ANNUALITA'</t>
  </si>
  <si>
    <t>III ANNUALITA'</t>
  </si>
  <si>
    <t>tipologia delle attività forma
tive</t>
  </si>
  <si>
    <t>area disciplinare</t>
  </si>
  <si>
    <t>codice settore artistico disciplinare</t>
  </si>
  <si>
    <t>discipline</t>
  </si>
  <si>
    <t>tip.</t>
  </si>
  <si>
    <t>ore</t>
  </si>
  <si>
    <t>CFA</t>
  </si>
  <si>
    <t>val.</t>
  </si>
  <si>
    <t xml:space="preserve">
Prassi esecutive e repertori
</t>
  </si>
  <si>
    <t>Pratica del repertorio vocale</t>
  </si>
  <si>
    <t>Forme della poesia per musica</t>
  </si>
  <si>
    <t>Musica da camera</t>
  </si>
  <si>
    <t>Gestualità e movimento scenico</t>
  </si>
  <si>
    <t>Dizione</t>
  </si>
  <si>
    <t>Lettaratura vocale e strumentale</t>
  </si>
  <si>
    <t>Discipline didattiche</t>
  </si>
  <si>
    <t xml:space="preserve">CODD/07 
Tecniche di consapevolezza e di espressione corporea
</t>
  </si>
  <si>
    <t>Fondamenti di storia della vocalità</t>
  </si>
  <si>
    <t>Fisiopatologia dell'esecuzione vocale/strumentale</t>
  </si>
  <si>
    <t>Dizione per il canto (fonetica della lingua francese)</t>
  </si>
  <si>
    <t>Dizione per il canto (fonetica della lingua tedesca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</si>
</sst>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
  </numFmts>
  <fonts count="27">
    <font>
      <sz val="10"/>
      <name val="Arial"/>
      <family val="0"/>
    </font>
    <font>
      <b/>
      <sz val="12"/>
      <name val="Arial"/>
      <family val="2"/>
    </font>
    <font>
      <sz val="8"/>
      <name val="Arial"/>
      <family val="2"/>
    </font>
    <font>
      <sz val="9"/>
      <name val="Arial"/>
      <family val="2"/>
    </font>
    <font>
      <b/>
      <sz val="10"/>
      <name val="Arial"/>
      <family val="2"/>
    </font>
    <font>
      <b/>
      <sz val="9"/>
      <name val="Arial"/>
      <family val="2"/>
    </font>
    <font>
      <b/>
      <sz val="8"/>
      <name val="Arial"/>
      <family val="2"/>
    </font>
    <font>
      <b/>
      <sz val="9"/>
      <color indexed="60"/>
      <name val="Calibri"/>
      <family val="2"/>
    </font>
    <font>
      <sz val="8"/>
      <name val="Calibri"/>
      <family val="2"/>
    </font>
    <font>
      <b/>
      <sz val="18"/>
      <color indexed="56"/>
      <name val="Cambria"/>
      <family val="2"/>
    </font>
    <font>
      <b/>
      <sz val="15"/>
      <color indexed="56"/>
      <name val="Calibri"/>
      <family val="2"/>
    </font>
    <font>
      <b/>
      <sz val="11"/>
      <color indexed="56"/>
      <name val="Calibri"/>
      <family val="2"/>
    </font>
    <font>
      <sz val="7"/>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double">
        <color indexed="12"/>
      </left>
      <right style="medium"/>
      <top style="medium"/>
      <bottom style="medium"/>
    </border>
    <border>
      <left style="double">
        <color indexed="48"/>
      </left>
      <right style="medium"/>
      <top style="medium"/>
      <bottom style="medium"/>
    </border>
    <border>
      <left>
        <color indexed="63"/>
      </left>
      <right>
        <color indexed="63"/>
      </right>
      <top style="medium"/>
      <bottom style="medium"/>
    </border>
    <border>
      <left style="medium"/>
      <right style="double">
        <color indexed="48"/>
      </right>
      <top style="medium"/>
      <bottom style="medium"/>
    </border>
    <border>
      <left style="medium"/>
      <right style="medium"/>
      <top style="medium"/>
      <bottom>
        <color indexed="63"/>
      </bottom>
    </border>
    <border>
      <left style="medium"/>
      <right style="double">
        <color indexed="48"/>
      </right>
      <top>
        <color indexed="63"/>
      </top>
      <bottom style="medium"/>
    </border>
    <border>
      <left style="double">
        <color indexed="48"/>
      </left>
      <right style="medium"/>
      <top style="medium"/>
      <bottom>
        <color indexed="63"/>
      </bottom>
    </border>
    <border>
      <left>
        <color indexed="63"/>
      </left>
      <right style="medium"/>
      <top style="medium"/>
      <bottom>
        <color indexed="63"/>
      </bottom>
    </border>
    <border>
      <left style="medium"/>
      <right style="double">
        <color indexed="48"/>
      </right>
      <top style="medium"/>
      <bottom>
        <color indexed="63"/>
      </bottom>
    </border>
    <border>
      <left style="medium"/>
      <right style="medium"/>
      <top>
        <color indexed="63"/>
      </top>
      <bottom>
        <color indexed="63"/>
      </bottom>
    </border>
    <border>
      <left>
        <color indexed="63"/>
      </left>
      <right style="medium"/>
      <top>
        <color indexed="63"/>
      </top>
      <bottom style="medium"/>
    </border>
    <border>
      <left style="double">
        <color indexed="48"/>
      </left>
      <right style="medium"/>
      <top>
        <color indexed="63"/>
      </top>
      <bottom>
        <color indexed="63"/>
      </bottom>
    </border>
    <border>
      <left style="double">
        <color indexed="48"/>
      </left>
      <right style="medium"/>
      <top>
        <color indexed="63"/>
      </top>
      <bottom style="medium"/>
    </border>
    <border>
      <left style="medium"/>
      <right style="double">
        <color indexed="48"/>
      </right>
      <top>
        <color indexed="63"/>
      </top>
      <bottom>
        <color indexed="63"/>
      </bottom>
    </border>
    <border>
      <left style="medium"/>
      <right>
        <color indexed="63"/>
      </right>
      <top style="medium"/>
      <bottom>
        <color indexed="63"/>
      </bottom>
    </border>
    <border>
      <left>
        <color indexed="63"/>
      </left>
      <right style="double">
        <color indexed="48"/>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double">
        <color indexed="48"/>
      </left>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double">
        <color indexed="48"/>
      </right>
      <top>
        <color indexed="63"/>
      </top>
      <bottom>
        <color indexed="63"/>
      </bottom>
    </border>
    <border>
      <left style="double">
        <color indexed="48"/>
      </left>
      <right>
        <color indexed="63"/>
      </right>
      <top>
        <color indexed="63"/>
      </top>
      <bottom style="medium"/>
    </border>
    <border>
      <left style="double">
        <color indexed="48"/>
      </left>
      <right>
        <color indexed="63"/>
      </right>
      <top style="medium"/>
      <bottom style="medium"/>
    </border>
    <border>
      <left>
        <color indexed="63"/>
      </left>
      <right style="double">
        <color indexed="48"/>
      </right>
      <top style="medium"/>
      <bottom style="medium"/>
    </border>
    <border>
      <left>
        <color indexed="63"/>
      </left>
      <right style="medium"/>
      <top>
        <color indexed="63"/>
      </top>
      <bottom>
        <color indexed="63"/>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color indexed="63"/>
      </left>
      <right>
        <color indexed="63"/>
      </right>
      <top>
        <color indexed="63"/>
      </top>
      <bottom style="medium"/>
    </border>
    <border>
      <left>
        <color indexed="63"/>
      </left>
      <right style="double">
        <color indexed="48"/>
      </right>
      <top>
        <color indexed="63"/>
      </top>
      <bottom style="medium"/>
    </border>
    <border>
      <left style="double">
        <color indexed="48"/>
      </left>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color indexed="60"/>
      </left>
      <right style="thin">
        <color indexed="60"/>
      </right>
      <top>
        <color indexed="63"/>
      </top>
      <bottom style="medium">
        <color indexed="60"/>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double">
        <color indexed="48"/>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style="medium"/>
      <top style="thin"/>
      <bottom>
        <color indexed="63"/>
      </bottom>
    </border>
    <border>
      <left style="double">
        <color indexed="48"/>
      </left>
      <right style="medium"/>
      <top style="thin"/>
      <bottom>
        <color indexed="63"/>
      </bottom>
    </border>
    <border>
      <left style="double">
        <color indexed="12"/>
      </left>
      <right style="medium"/>
      <top style="medium"/>
      <bottom>
        <color indexed="63"/>
      </bottom>
    </border>
    <border>
      <left style="double">
        <color indexed="12"/>
      </left>
      <right style="medium"/>
      <top>
        <color indexed="63"/>
      </top>
      <bottom style="medium"/>
    </border>
    <border>
      <left style="double">
        <color indexed="48"/>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0" borderId="2" applyNumberFormat="0" applyFill="0" applyAlignment="0" applyProtection="0"/>
    <xf numFmtId="0" fontId="17" fillId="17" borderId="3" applyNumberFormat="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23"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1">
    <xf numFmtId="0" fontId="0" fillId="0" borderId="0" xfId="0" applyAlignment="1">
      <alignment/>
    </xf>
    <xf numFmtId="0" fontId="0" fillId="0" borderId="0" xfId="0" applyAlignment="1">
      <alignment horizontal="left" vertical="justify" wrapText="1"/>
    </xf>
    <xf numFmtId="49" fontId="2" fillId="0" borderId="0" xfId="0" applyNumberFormat="1" applyFont="1" applyAlignment="1">
      <alignment vertical="justify" wrapText="1" readingOrder="1"/>
    </xf>
    <xf numFmtId="0" fontId="0" fillId="0" borderId="0" xfId="0" applyAlignment="1">
      <alignment horizontal="left" vertical="center"/>
    </xf>
    <xf numFmtId="0" fontId="0" fillId="0" borderId="10" xfId="0" applyBorder="1" applyAlignment="1">
      <alignment horizontal="center" vertical="center"/>
    </xf>
    <xf numFmtId="0" fontId="0" fillId="16" borderId="10" xfId="0" applyFill="1" applyBorder="1" applyAlignment="1">
      <alignment horizontal="center"/>
    </xf>
    <xf numFmtId="0" fontId="0" fillId="0" borderId="0" xfId="0" applyBorder="1" applyAlignment="1">
      <alignment/>
    </xf>
    <xf numFmtId="0" fontId="4" fillId="24" borderId="11" xfId="0" applyFont="1" applyFill="1" applyBorder="1" applyAlignment="1">
      <alignment horizontal="center"/>
    </xf>
    <xf numFmtId="0" fontId="4" fillId="0" borderId="0" xfId="0" applyFont="1" applyFill="1" applyBorder="1" applyAlignment="1">
      <alignment horizontal="center"/>
    </xf>
    <xf numFmtId="0" fontId="0" fillId="0" borderId="0" xfId="0" applyFill="1" applyAlignment="1">
      <alignment horizontal="center"/>
    </xf>
    <xf numFmtId="49" fontId="2" fillId="0" borderId="12" xfId="0" applyNumberFormat="1" applyFont="1" applyBorder="1" applyAlignment="1">
      <alignment horizontal="center" vertical="center" wrapText="1"/>
    </xf>
    <xf numFmtId="0" fontId="0" fillId="0" borderId="13" xfId="0" applyBorder="1" applyAlignment="1">
      <alignment horizontal="center" vertical="center"/>
    </xf>
    <xf numFmtId="0" fontId="0" fillId="16" borderId="11" xfId="0" applyFill="1" applyBorder="1" applyAlignment="1">
      <alignment vertical="center"/>
    </xf>
    <xf numFmtId="0" fontId="0" fillId="16" borderId="11" xfId="0" applyFill="1" applyBorder="1" applyAlignment="1">
      <alignment/>
    </xf>
    <xf numFmtId="0" fontId="0" fillId="16" borderId="14" xfId="0" applyFill="1" applyBorder="1" applyAlignment="1">
      <alignment vertical="center" wrapText="1"/>
    </xf>
    <xf numFmtId="0" fontId="0" fillId="16" borderId="15" xfId="0" applyFill="1" applyBorder="1" applyAlignment="1">
      <alignment/>
    </xf>
    <xf numFmtId="0" fontId="0" fillId="16" borderId="14" xfId="0" applyFill="1" applyBorder="1" applyAlignment="1">
      <alignment vertical="center"/>
    </xf>
    <xf numFmtId="0" fontId="0" fillId="0" borderId="15" xfId="0" applyBorder="1" applyAlignment="1">
      <alignment horizontal="center" vertical="center"/>
    </xf>
    <xf numFmtId="0" fontId="0" fillId="0" borderId="11" xfId="59" applyNumberFormat="1" applyFont="1" applyBorder="1" applyAlignment="1">
      <alignment horizontal="center" vertical="center"/>
    </xf>
    <xf numFmtId="0" fontId="0" fillId="16" borderId="11" xfId="0" applyFill="1" applyBorder="1" applyAlignment="1">
      <alignment horizontal="center"/>
    </xf>
    <xf numFmtId="0" fontId="0" fillId="16" borderId="14" xfId="0" applyFill="1" applyBorder="1" applyAlignment="1">
      <alignment horizontal="center"/>
    </xf>
    <xf numFmtId="0" fontId="0" fillId="0" borderId="11" xfId="0" applyBorder="1" applyAlignment="1">
      <alignment horizontal="center" vertical="center"/>
    </xf>
    <xf numFmtId="0" fontId="0" fillId="24" borderId="11" xfId="0" applyFill="1" applyBorder="1" applyAlignment="1">
      <alignment/>
    </xf>
    <xf numFmtId="0" fontId="4" fillId="24" borderId="11" xfId="0" applyFont="1" applyFill="1" applyBorder="1" applyAlignment="1">
      <alignment horizontal="center" vertical="center" wrapText="1"/>
    </xf>
    <xf numFmtId="0" fontId="4" fillId="24" borderId="16" xfId="0" applyFont="1" applyFill="1" applyBorder="1" applyAlignment="1">
      <alignment horizontal="center" vertical="center"/>
    </xf>
    <xf numFmtId="0" fontId="0" fillId="0" borderId="11" xfId="0" applyFont="1" applyFill="1" applyBorder="1" applyAlignment="1">
      <alignment/>
    </xf>
    <xf numFmtId="0" fontId="4" fillId="24" borderId="11" xfId="0" applyFont="1" applyFill="1" applyBorder="1" applyAlignment="1">
      <alignment horizontal="center" vertical="center"/>
    </xf>
    <xf numFmtId="0" fontId="0" fillId="0" borderId="0" xfId="0" applyAlignment="1">
      <alignment/>
    </xf>
    <xf numFmtId="0" fontId="0" fillId="0" borderId="0" xfId="0" applyAlignment="1">
      <alignment horizontal="center"/>
    </xf>
    <xf numFmtId="49" fontId="0" fillId="24" borderId="11" xfId="0" applyNumberFormat="1" applyFont="1" applyFill="1" applyBorder="1" applyAlignment="1">
      <alignment horizontal="center" vertical="center" wrapText="1"/>
    </xf>
    <xf numFmtId="0" fontId="0" fillId="17" borderId="14" xfId="0" applyFill="1" applyBorder="1" applyAlignment="1">
      <alignment/>
    </xf>
    <xf numFmtId="0" fontId="0" fillId="17" borderId="13" xfId="0" applyFill="1" applyBorder="1" applyAlignment="1">
      <alignment/>
    </xf>
    <xf numFmtId="0" fontId="0" fillId="17" borderId="11" xfId="0" applyFill="1" applyBorder="1" applyAlignment="1">
      <alignment/>
    </xf>
    <xf numFmtId="0" fontId="0" fillId="17" borderId="17" xfId="0" applyFill="1" applyBorder="1" applyAlignment="1">
      <alignment/>
    </xf>
    <xf numFmtId="0" fontId="4" fillId="24" borderId="11" xfId="0" applyNumberFormat="1" applyFont="1" applyFill="1" applyBorder="1" applyAlignment="1">
      <alignment horizontal="center" vertical="center" wrapText="1"/>
    </xf>
    <xf numFmtId="0" fontId="0" fillId="0" borderId="10" xfId="0" applyFont="1" applyFill="1" applyBorder="1" applyAlignment="1">
      <alignment/>
    </xf>
    <xf numFmtId="0" fontId="0" fillId="24" borderId="11" xfId="0" applyFill="1" applyBorder="1" applyAlignment="1">
      <alignment horizontal="center"/>
    </xf>
    <xf numFmtId="0" fontId="4" fillId="24" borderId="14"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4" xfId="0" applyFont="1"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wrapText="1"/>
    </xf>
    <xf numFmtId="0" fontId="0" fillId="0" borderId="19" xfId="0" applyFill="1" applyBorder="1" applyAlignment="1">
      <alignment horizontal="center" vertical="center"/>
    </xf>
    <xf numFmtId="0" fontId="0" fillId="0" borderId="25" xfId="0" applyNumberFormat="1" applyBorder="1" applyAlignment="1">
      <alignment horizontal="center" vertical="center"/>
    </xf>
    <xf numFmtId="0" fontId="0" fillId="16" borderId="26" xfId="0" applyFill="1" applyBorder="1" applyAlignment="1">
      <alignment vertical="center"/>
    </xf>
    <xf numFmtId="0" fontId="0" fillId="16" borderId="27" xfId="0" applyFill="1" applyBorder="1" applyAlignment="1">
      <alignment vertical="center"/>
    </xf>
    <xf numFmtId="0" fontId="0" fillId="16" borderId="10" xfId="0" applyFill="1" applyBorder="1" applyAlignment="1">
      <alignment vertical="center"/>
    </xf>
    <xf numFmtId="0" fontId="0" fillId="16" borderId="28" xfId="0" applyFill="1" applyBorder="1" applyAlignment="1">
      <alignment vertical="center"/>
    </xf>
    <xf numFmtId="0" fontId="0" fillId="16" borderId="20" xfId="0" applyFill="1" applyBorder="1" applyAlignment="1">
      <alignment vertical="center"/>
    </xf>
    <xf numFmtId="0" fontId="0" fillId="16" borderId="19" xfId="0" applyFill="1" applyBorder="1" applyAlignment="1">
      <alignment vertical="center"/>
    </xf>
    <xf numFmtId="0" fontId="0" fillId="16" borderId="21" xfId="0" applyFill="1" applyBorder="1" applyAlignment="1">
      <alignment vertical="center"/>
    </xf>
    <xf numFmtId="0" fontId="0" fillId="16" borderId="22" xfId="0" applyFill="1" applyBorder="1" applyAlignment="1">
      <alignment vertical="center"/>
    </xf>
    <xf numFmtId="0" fontId="0" fillId="16" borderId="25" xfId="0" applyFill="1" applyBorder="1" applyAlignment="1">
      <alignment vertical="center"/>
    </xf>
    <xf numFmtId="0" fontId="0" fillId="16" borderId="23" xfId="0" applyFill="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4" fillId="24" borderId="18" xfId="0" applyFont="1" applyFill="1" applyBorder="1" applyAlignment="1">
      <alignment horizontal="center"/>
    </xf>
    <xf numFmtId="0" fontId="0" fillId="0" borderId="18" xfId="0" applyBorder="1" applyAlignment="1">
      <alignment horizontal="center" vertical="center" wrapText="1"/>
    </xf>
    <xf numFmtId="0" fontId="0" fillId="16" borderId="20" xfId="0" applyFill="1" applyBorder="1" applyAlignment="1">
      <alignment horizontal="center"/>
    </xf>
    <xf numFmtId="0" fontId="0" fillId="16" borderId="19" xfId="0" applyFill="1" applyBorder="1" applyAlignment="1">
      <alignment horizontal="center"/>
    </xf>
    <xf numFmtId="0" fontId="0" fillId="16" borderId="23" xfId="0" applyFill="1" applyBorder="1" applyAlignment="1">
      <alignment horizontal="center"/>
    </xf>
    <xf numFmtId="0" fontId="0" fillId="16" borderId="21" xfId="0" applyFill="1" applyBorder="1" applyAlignment="1">
      <alignment horizontal="center"/>
    </xf>
    <xf numFmtId="0" fontId="0" fillId="16" borderId="27" xfId="0" applyFill="1" applyBorder="1" applyAlignment="1">
      <alignment horizontal="center"/>
    </xf>
    <xf numFmtId="0" fontId="0" fillId="16" borderId="19" xfId="59" applyNumberFormat="1" applyFont="1" applyFill="1" applyBorder="1" applyAlignment="1">
      <alignment horizontal="center" vertical="center"/>
    </xf>
    <xf numFmtId="0" fontId="0" fillId="16" borderId="10" xfId="59" applyNumberFormat="1" applyFont="1" applyFill="1" applyBorder="1" applyAlignment="1">
      <alignment horizontal="center" vertical="center"/>
    </xf>
    <xf numFmtId="44" fontId="0" fillId="16" borderId="29" xfId="59" applyFont="1" applyFill="1" applyBorder="1" applyAlignment="1">
      <alignment horizontal="center" vertical="center"/>
    </xf>
    <xf numFmtId="44" fontId="0" fillId="16" borderId="12" xfId="59" applyFont="1" applyFill="1" applyBorder="1" applyAlignment="1">
      <alignment horizontal="center" vertical="center"/>
    </xf>
    <xf numFmtId="0" fontId="0" fillId="0" borderId="0" xfId="0" applyAlignment="1">
      <alignment horizontal="center" vertical="center"/>
    </xf>
    <xf numFmtId="0" fontId="0" fillId="16" borderId="29" xfId="0" applyFill="1" applyBorder="1" applyAlignment="1">
      <alignment horizontal="center"/>
    </xf>
    <xf numFmtId="0" fontId="0" fillId="0" borderId="14" xfId="0" applyBorder="1" applyAlignment="1">
      <alignment horizontal="center" vertical="center"/>
    </xf>
    <xf numFmtId="0" fontId="0" fillId="16" borderId="23" xfId="0" applyFill="1" applyBorder="1" applyAlignment="1">
      <alignment horizontal="center" vertical="center"/>
    </xf>
    <xf numFmtId="0" fontId="0" fillId="16" borderId="19" xfId="0" applyFill="1" applyBorder="1" applyAlignment="1">
      <alignment horizontal="center" vertical="center"/>
    </xf>
    <xf numFmtId="0" fontId="2" fillId="0" borderId="1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Font="1" applyFill="1" applyBorder="1" applyAlignment="1">
      <alignment/>
    </xf>
    <xf numFmtId="0" fontId="0" fillId="16" borderId="16" xfId="0" applyFill="1" applyBorder="1" applyAlignment="1">
      <alignment vertical="center"/>
    </xf>
    <xf numFmtId="0" fontId="0" fillId="16" borderId="18" xfId="0" applyFill="1" applyBorder="1" applyAlignment="1">
      <alignment vertical="center"/>
    </xf>
    <xf numFmtId="0" fontId="0" fillId="16" borderId="14" xfId="0" applyFill="1" applyBorder="1" applyAlignment="1">
      <alignment horizontal="center" vertical="center"/>
    </xf>
    <xf numFmtId="0" fontId="0" fillId="0" borderId="32" xfId="0" applyBorder="1" applyAlignment="1">
      <alignment horizontal="center" vertical="center"/>
    </xf>
    <xf numFmtId="0" fontId="0" fillId="16" borderId="24" xfId="0" applyFill="1" applyBorder="1" applyAlignment="1">
      <alignment vertical="center"/>
    </xf>
    <xf numFmtId="0" fontId="0" fillId="16" borderId="22"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17" borderId="29" xfId="0" applyFill="1" applyBorder="1" applyAlignment="1">
      <alignment/>
    </xf>
    <xf numFmtId="0" fontId="0" fillId="17" borderId="31" xfId="0" applyFill="1" applyBorder="1" applyAlignment="1">
      <alignment/>
    </xf>
    <xf numFmtId="0" fontId="0" fillId="17" borderId="22" xfId="0" applyFill="1" applyBorder="1" applyAlignment="1">
      <alignment/>
    </xf>
    <xf numFmtId="0" fontId="0" fillId="24" borderId="19" xfId="0" applyFill="1" applyBorder="1" applyAlignment="1">
      <alignment/>
    </xf>
    <xf numFmtId="0" fontId="4" fillId="24" borderId="19" xfId="0" applyFont="1" applyFill="1" applyBorder="1" applyAlignment="1">
      <alignment horizontal="center"/>
    </xf>
    <xf numFmtId="0" fontId="4" fillId="24" borderId="29" xfId="0" applyFont="1" applyFill="1" applyBorder="1" applyAlignment="1">
      <alignment horizontal="center"/>
    </xf>
    <xf numFmtId="0" fontId="0" fillId="24" borderId="18" xfId="0" applyFill="1" applyBorder="1" applyAlignment="1">
      <alignment horizontal="center" vertical="center"/>
    </xf>
    <xf numFmtId="0" fontId="4" fillId="24" borderId="13" xfId="0" applyFont="1" applyFill="1" applyBorder="1" applyAlignment="1">
      <alignment horizontal="center" vertical="center" wrapText="1"/>
    </xf>
    <xf numFmtId="49" fontId="2" fillId="0" borderId="19" xfId="0" applyNumberFormat="1" applyFont="1" applyBorder="1" applyAlignment="1">
      <alignment horizontal="center" vertical="center" wrapText="1"/>
    </xf>
    <xf numFmtId="0" fontId="0" fillId="0" borderId="22" xfId="0" applyBorder="1" applyAlignment="1">
      <alignment horizontal="center"/>
    </xf>
    <xf numFmtId="0" fontId="0" fillId="0" borderId="19" xfId="0" applyBorder="1" applyAlignment="1">
      <alignment horizontal="center"/>
    </xf>
    <xf numFmtId="0" fontId="0" fillId="0" borderId="19" xfId="0" applyNumberFormat="1" applyBorder="1" applyAlignment="1">
      <alignment horizontal="center" vertical="center"/>
    </xf>
    <xf numFmtId="49" fontId="0" fillId="0" borderId="29" xfId="0" applyNumberFormat="1" applyBorder="1" applyAlignment="1">
      <alignment horizontal="center" vertical="center"/>
    </xf>
    <xf numFmtId="0" fontId="0" fillId="0" borderId="21" xfId="0" applyBorder="1" applyAlignment="1">
      <alignment horizontal="center"/>
    </xf>
    <xf numFmtId="49" fontId="0" fillId="0" borderId="23" xfId="0" applyNumberFormat="1" applyBorder="1" applyAlignment="1">
      <alignment horizontal="center" vertical="center"/>
    </xf>
    <xf numFmtId="49" fontId="5" fillId="0" borderId="19" xfId="0" applyNumberFormat="1" applyFont="1" applyBorder="1" applyAlignment="1">
      <alignment horizontal="center" vertical="center" textRotation="90" wrapText="1"/>
    </xf>
    <xf numFmtId="0" fontId="0" fillId="16" borderId="33" xfId="0" applyFill="1" applyBorder="1" applyAlignment="1">
      <alignment horizontal="center"/>
    </xf>
    <xf numFmtId="0" fontId="0" fillId="16" borderId="0" xfId="0" applyFill="1" applyBorder="1" applyAlignment="1">
      <alignment horizontal="center"/>
    </xf>
    <xf numFmtId="0" fontId="0" fillId="0" borderId="24" xfId="0" applyBorder="1" applyAlignment="1">
      <alignment horizontal="center" vertical="center"/>
    </xf>
    <xf numFmtId="0" fontId="0" fillId="0" borderId="28" xfId="0" applyFont="1" applyBorder="1" applyAlignment="1">
      <alignment horizontal="center" vertical="center"/>
    </xf>
    <xf numFmtId="0" fontId="0" fillId="16" borderId="34" xfId="0" applyFill="1" applyBorder="1" applyAlignment="1">
      <alignment horizontal="center"/>
    </xf>
    <xf numFmtId="0" fontId="0" fillId="16" borderId="28" xfId="0" applyFill="1" applyBorder="1" applyAlignment="1">
      <alignment horizontal="center"/>
    </xf>
    <xf numFmtId="0" fontId="0" fillId="0" borderId="33" xfId="0" applyBorder="1" applyAlignment="1">
      <alignment horizontal="center" vertical="center"/>
    </xf>
    <xf numFmtId="49" fontId="8" fillId="0" borderId="35" xfId="0" applyNumberFormat="1" applyFont="1" applyBorder="1" applyAlignment="1">
      <alignment horizontal="center" vertical="center" wrapText="1"/>
    </xf>
    <xf numFmtId="0" fontId="4" fillId="24" borderId="36" xfId="0" applyFont="1" applyFill="1" applyBorder="1" applyAlignment="1">
      <alignment horizontal="center"/>
    </xf>
    <xf numFmtId="0" fontId="0" fillId="17" borderId="0" xfId="0" applyFill="1" applyAlignment="1">
      <alignment/>
    </xf>
    <xf numFmtId="0" fontId="0" fillId="24" borderId="0" xfId="0" applyFill="1" applyAlignment="1">
      <alignment/>
    </xf>
    <xf numFmtId="0" fontId="4" fillId="24" borderId="37" xfId="0" applyFont="1" applyFill="1" applyBorder="1" applyAlignment="1">
      <alignment horizontal="center"/>
    </xf>
    <xf numFmtId="0" fontId="0" fillId="0" borderId="0" xfId="0" applyBorder="1" applyAlignment="1">
      <alignment horizontal="center" vertical="center"/>
    </xf>
    <xf numFmtId="0" fontId="0" fillId="16" borderId="22" xfId="0" applyNumberFormat="1" applyFill="1" applyBorder="1" applyAlignment="1">
      <alignment horizontal="center" vertical="center"/>
    </xf>
    <xf numFmtId="0" fontId="0" fillId="16" borderId="19" xfId="59" applyNumberFormat="1" applyFont="1" applyFill="1" applyBorder="1" applyAlignment="1">
      <alignment horizontal="center" vertical="center" wrapText="1"/>
    </xf>
    <xf numFmtId="49" fontId="0" fillId="16" borderId="23" xfId="59" applyNumberFormat="1" applyFont="1" applyFill="1" applyBorder="1" applyAlignment="1">
      <alignment horizontal="center" vertical="center"/>
    </xf>
    <xf numFmtId="0" fontId="0" fillId="0" borderId="0" xfId="0" applyFill="1" applyBorder="1" applyAlignment="1">
      <alignment/>
    </xf>
    <xf numFmtId="0" fontId="0" fillId="0" borderId="12" xfId="0" applyFill="1" applyBorder="1" applyAlignment="1">
      <alignment/>
    </xf>
    <xf numFmtId="0" fontId="0" fillId="0" borderId="38" xfId="0" applyFill="1" applyBorder="1" applyAlignment="1">
      <alignment/>
    </xf>
    <xf numFmtId="0" fontId="0" fillId="0" borderId="39" xfId="0" applyFill="1" applyBorder="1" applyAlignment="1">
      <alignment/>
    </xf>
    <xf numFmtId="49" fontId="5" fillId="0" borderId="19" xfId="0" applyNumberFormat="1" applyFont="1" applyFill="1" applyBorder="1" applyAlignment="1">
      <alignment horizontal="right" vertical="center" textRotation="90" wrapText="1"/>
    </xf>
    <xf numFmtId="0" fontId="0" fillId="0" borderId="14" xfId="0" applyFill="1" applyBorder="1" applyAlignment="1">
      <alignment/>
    </xf>
    <xf numFmtId="0" fontId="0" fillId="0" borderId="17"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4" fillId="0" borderId="10" xfId="0" applyFont="1" applyFill="1" applyBorder="1" applyAlignment="1">
      <alignment horizontal="center" vertical="center" wrapText="1"/>
    </xf>
    <xf numFmtId="0" fontId="0" fillId="0" borderId="12" xfId="0" applyFont="1"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16" xfId="0" applyFont="1" applyFill="1" applyBorder="1" applyAlignment="1">
      <alignment/>
    </xf>
    <xf numFmtId="49" fontId="4" fillId="0" borderId="1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8" xfId="0" applyFont="1" applyFill="1" applyBorder="1" applyAlignment="1">
      <alignment/>
    </xf>
    <xf numFmtId="0" fontId="0" fillId="0" borderId="18" xfId="0" applyFill="1" applyBorder="1" applyAlignment="1">
      <alignment/>
    </xf>
    <xf numFmtId="0" fontId="0" fillId="0" borderId="13" xfId="0"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horizontal="center" vertical="center"/>
    </xf>
    <xf numFmtId="0" fontId="0" fillId="0" borderId="11" xfId="0" applyFill="1" applyBorder="1" applyAlignment="1">
      <alignment/>
    </xf>
    <xf numFmtId="0" fontId="0" fillId="0" borderId="11" xfId="0" applyFont="1" applyFill="1" applyBorder="1" applyAlignment="1">
      <alignment/>
    </xf>
    <xf numFmtId="0" fontId="4" fillId="0" borderId="11" xfId="0" applyFont="1" applyFill="1" applyBorder="1" applyAlignment="1">
      <alignment horizontal="center"/>
    </xf>
    <xf numFmtId="49" fontId="4"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xf>
    <xf numFmtId="0" fontId="4" fillId="0" borderId="11" xfId="0" applyFont="1" applyFill="1" applyBorder="1" applyAlignment="1">
      <alignment horizontal="center" vertical="center"/>
    </xf>
    <xf numFmtId="0" fontId="0" fillId="0" borderId="38"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39" xfId="0" applyFont="1" applyFill="1" applyBorder="1" applyAlignment="1">
      <alignment horizontal="center"/>
    </xf>
    <xf numFmtId="0" fontId="0" fillId="0" borderId="34" xfId="0" applyFont="1" applyFill="1" applyBorder="1" applyAlignment="1">
      <alignment/>
    </xf>
    <xf numFmtId="0" fontId="0" fillId="0" borderId="39" xfId="0" applyFont="1" applyFill="1" applyBorder="1" applyAlignment="1">
      <alignment/>
    </xf>
    <xf numFmtId="0" fontId="3" fillId="17" borderId="29" xfId="0" applyFont="1" applyFill="1" applyBorder="1" applyAlignment="1">
      <alignment/>
    </xf>
    <xf numFmtId="0" fontId="3" fillId="17" borderId="31" xfId="0" applyFont="1" applyFill="1" applyBorder="1" applyAlignment="1">
      <alignment/>
    </xf>
    <xf numFmtId="0" fontId="3" fillId="17" borderId="22"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3" fillId="0" borderId="17" xfId="0" applyFont="1" applyFill="1" applyBorder="1" applyAlignment="1">
      <alignment/>
    </xf>
    <xf numFmtId="0" fontId="3" fillId="17" borderId="14" xfId="0" applyFont="1" applyFill="1" applyBorder="1" applyAlignment="1">
      <alignment/>
    </xf>
    <xf numFmtId="0" fontId="3" fillId="17" borderId="17" xfId="0" applyFont="1" applyFill="1" applyBorder="1" applyAlignment="1">
      <alignment/>
    </xf>
    <xf numFmtId="0" fontId="3" fillId="17" borderId="13" xfId="0" applyFont="1" applyFill="1" applyBorder="1" applyAlignment="1">
      <alignment/>
    </xf>
    <xf numFmtId="49" fontId="12" fillId="0" borderId="0" xfId="0" applyNumberFormat="1" applyFont="1" applyBorder="1" applyAlignment="1">
      <alignment horizontal="center" vertical="center" wrapText="1"/>
    </xf>
    <xf numFmtId="49" fontId="0" fillId="16" borderId="43" xfId="0" applyNumberFormat="1" applyFill="1" applyBorder="1" applyAlignment="1">
      <alignment horizontal="center" vertical="center"/>
    </xf>
    <xf numFmtId="0" fontId="0" fillId="16" borderId="24" xfId="0" applyFill="1" applyBorder="1" applyAlignment="1">
      <alignment/>
    </xf>
    <xf numFmtId="0" fontId="0" fillId="16" borderId="28" xfId="0" applyFill="1" applyBorder="1" applyAlignment="1">
      <alignment/>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0" fillId="16" borderId="48" xfId="0" applyFill="1" applyBorder="1" applyAlignment="1">
      <alignment/>
    </xf>
    <xf numFmtId="0" fontId="0" fillId="16" borderId="49" xfId="0" applyFill="1" applyBorder="1" applyAlignment="1">
      <alignment/>
    </xf>
    <xf numFmtId="0" fontId="4" fillId="16" borderId="50" xfId="0" applyFont="1" applyFill="1" applyBorder="1" applyAlignment="1">
      <alignment horizontal="center" vertical="center"/>
    </xf>
    <xf numFmtId="0" fontId="0" fillId="16" borderId="40" xfId="0" applyFill="1" applyBorder="1" applyAlignment="1">
      <alignment/>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16" borderId="29" xfId="0" applyFont="1" applyFill="1" applyBorder="1" applyAlignment="1">
      <alignment horizontal="center" vertical="center"/>
    </xf>
    <xf numFmtId="0" fontId="0" fillId="16" borderId="31" xfId="0" applyFill="1" applyBorder="1" applyAlignment="1">
      <alignment/>
    </xf>
    <xf numFmtId="0" fontId="0" fillId="16" borderId="30" xfId="0" applyFill="1" applyBorder="1" applyAlignment="1">
      <alignment/>
    </xf>
    <xf numFmtId="0" fontId="0" fillId="16" borderId="12" xfId="0" applyFill="1" applyBorder="1" applyAlignment="1">
      <alignment/>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49" fontId="1" fillId="0" borderId="0" xfId="0" applyNumberFormat="1" applyFont="1" applyAlignment="1">
      <alignment horizontal="center" vertical="justify" wrapText="1" readingOrder="1"/>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4" borderId="51" xfId="0" applyFill="1" applyBorder="1" applyAlignment="1">
      <alignment horizontal="center" vertical="center"/>
    </xf>
    <xf numFmtId="0" fontId="0" fillId="4" borderId="36" xfId="0" applyFill="1" applyBorder="1" applyAlignment="1">
      <alignment horizontal="center" vertical="center" wrapText="1"/>
    </xf>
    <xf numFmtId="0" fontId="4" fillId="4" borderId="2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6" xfId="0" applyFont="1" applyFill="1" applyBorder="1" applyAlignment="1">
      <alignment horizontal="center" vertical="center"/>
    </xf>
    <xf numFmtId="0" fontId="5" fillId="4" borderId="37" xfId="0" applyFont="1" applyFill="1" applyBorder="1" applyAlignment="1">
      <alignment horizontal="center" vertical="center" wrapText="1"/>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0" fillId="0" borderId="25" xfId="0" applyFill="1" applyBorder="1" applyAlignment="1">
      <alignment/>
    </xf>
    <xf numFmtId="0" fontId="6" fillId="4" borderId="36"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0" fillId="0" borderId="48" xfId="0" applyFill="1" applyBorder="1" applyAlignment="1">
      <alignment/>
    </xf>
    <xf numFmtId="0" fontId="0" fillId="0" borderId="12" xfId="0" applyFill="1" applyBorder="1" applyAlignment="1">
      <alignment/>
    </xf>
    <xf numFmtId="49" fontId="7" fillId="0" borderId="55" xfId="0" applyNumberFormat="1" applyFont="1" applyBorder="1" applyAlignment="1">
      <alignment horizontal="left" vertical="center" wrapText="1"/>
    </xf>
    <xf numFmtId="2" fontId="2" fillId="0" borderId="14" xfId="0" applyNumberFormat="1" applyFont="1" applyBorder="1" applyAlignment="1">
      <alignment vertical="center" wrapText="1" readingOrder="1"/>
    </xf>
    <xf numFmtId="2" fontId="2" fillId="0" borderId="17" xfId="0" applyNumberFormat="1" applyFont="1" applyBorder="1" applyAlignment="1">
      <alignment vertical="center" wrapText="1" readingOrder="1"/>
    </xf>
    <xf numFmtId="2" fontId="2" fillId="0" borderId="13" xfId="0" applyNumberFormat="1" applyFont="1" applyBorder="1" applyAlignment="1">
      <alignment vertical="center" wrapText="1" readingOrder="1"/>
    </xf>
    <xf numFmtId="49" fontId="3" fillId="0" borderId="14" xfId="0" applyNumberFormat="1" applyFont="1" applyBorder="1" applyAlignment="1">
      <alignment horizontal="center" vertical="justify" wrapText="1" readingOrder="1"/>
    </xf>
    <xf numFmtId="0" fontId="0" fillId="0" borderId="17" xfId="0" applyBorder="1" applyAlignment="1">
      <alignment horizontal="center"/>
    </xf>
    <xf numFmtId="0" fontId="0" fillId="0" borderId="13" xfId="0" applyBorder="1" applyAlignment="1">
      <alignment horizontal="center"/>
    </xf>
    <xf numFmtId="49" fontId="2" fillId="0" borderId="14" xfId="0" applyNumberFormat="1" applyFont="1" applyBorder="1" applyAlignment="1">
      <alignment horizontal="center" vertical="justify" wrapText="1" readingOrder="1"/>
    </xf>
    <xf numFmtId="49" fontId="1" fillId="0" borderId="17" xfId="0" applyNumberFormat="1" applyFont="1" applyBorder="1" applyAlignment="1">
      <alignment horizontal="center" vertical="justify" wrapText="1" readingOrder="1"/>
    </xf>
    <xf numFmtId="49" fontId="1" fillId="0" borderId="13" xfId="0" applyNumberFormat="1" applyFont="1" applyBorder="1" applyAlignment="1">
      <alignment horizontal="center" vertical="justify" wrapText="1" readingOrder="1"/>
    </xf>
    <xf numFmtId="0" fontId="4" fillId="0" borderId="29" xfId="0" applyFont="1" applyFill="1" applyBorder="1" applyAlignment="1">
      <alignment horizontal="center" vertical="center" wrapText="1"/>
    </xf>
    <xf numFmtId="0" fontId="0" fillId="0" borderId="31" xfId="0" applyFill="1" applyBorder="1" applyAlignment="1">
      <alignment/>
    </xf>
    <xf numFmtId="0" fontId="0" fillId="0" borderId="22" xfId="0" applyFill="1" applyBorder="1" applyAlignment="1">
      <alignment/>
    </xf>
    <xf numFmtId="0" fontId="0" fillId="0" borderId="33" xfId="0" applyFill="1" applyBorder="1" applyAlignment="1">
      <alignment/>
    </xf>
    <xf numFmtId="0" fontId="0" fillId="0" borderId="0" xfId="0" applyFill="1" applyBorder="1" applyAlignment="1">
      <alignment/>
    </xf>
    <xf numFmtId="0" fontId="0" fillId="0" borderId="43" xfId="0" applyFill="1" applyBorder="1" applyAlignment="1">
      <alignment/>
    </xf>
    <xf numFmtId="0" fontId="0" fillId="16" borderId="31" xfId="0" applyFont="1" applyFill="1" applyBorder="1" applyAlignment="1">
      <alignment/>
    </xf>
    <xf numFmtId="0" fontId="0" fillId="16" borderId="30" xfId="0" applyFont="1" applyFill="1" applyBorder="1" applyAlignment="1">
      <alignment/>
    </xf>
    <xf numFmtId="0" fontId="0" fillId="16" borderId="40" xfId="0" applyFont="1" applyFill="1" applyBorder="1" applyAlignment="1">
      <alignment/>
    </xf>
    <xf numFmtId="0" fontId="0" fillId="16" borderId="48" xfId="0" applyFont="1" applyFill="1" applyBorder="1" applyAlignment="1">
      <alignment/>
    </xf>
    <xf numFmtId="0" fontId="0" fillId="16" borderId="49" xfId="0" applyFont="1" applyFill="1" applyBorder="1" applyAlignment="1">
      <alignment/>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0" fillId="16" borderId="23" xfId="0" applyFill="1" applyBorder="1" applyAlignment="1">
      <alignment horizontal="center" vertical="center"/>
    </xf>
    <xf numFmtId="0" fontId="0" fillId="16" borderId="28" xfId="0" applyFill="1" applyBorder="1" applyAlignment="1">
      <alignment horizontal="center" vertical="center"/>
    </xf>
    <xf numFmtId="0" fontId="0" fillId="16" borderId="22" xfId="0" applyFill="1" applyBorder="1" applyAlignment="1">
      <alignment horizontal="center"/>
    </xf>
    <xf numFmtId="0" fontId="0" fillId="16" borderId="43" xfId="0" applyFill="1" applyBorder="1" applyAlignment="1">
      <alignment horizontal="center"/>
    </xf>
    <xf numFmtId="0" fontId="0" fillId="16" borderId="25" xfId="0" applyFill="1" applyBorder="1" applyAlignment="1">
      <alignment horizontal="center"/>
    </xf>
    <xf numFmtId="0" fontId="0" fillId="16" borderId="19" xfId="0" applyFill="1" applyBorder="1" applyAlignment="1">
      <alignment horizontal="center" vertical="center"/>
    </xf>
    <xf numFmtId="0" fontId="0" fillId="16" borderId="24" xfId="0" applyFill="1" applyBorder="1" applyAlignment="1">
      <alignment horizontal="center" vertical="center"/>
    </xf>
    <xf numFmtId="0" fontId="4" fillId="4" borderId="24" xfId="0" applyFont="1" applyFill="1" applyBorder="1" applyAlignment="1">
      <alignment horizontal="center" vertical="center"/>
    </xf>
    <xf numFmtId="0" fontId="5" fillId="0" borderId="19" xfId="0" applyFont="1" applyBorder="1" applyAlignment="1">
      <alignment horizontal="center" vertical="center" textRotation="90"/>
    </xf>
    <xf numFmtId="0" fontId="5" fillId="0" borderId="24" xfId="0" applyFont="1" applyBorder="1" applyAlignment="1">
      <alignment horizontal="center" vertical="center" textRotation="90"/>
    </xf>
    <xf numFmtId="0" fontId="3" fillId="0" borderId="29" xfId="0" applyFont="1" applyBorder="1" applyAlignment="1">
      <alignment horizontal="center"/>
    </xf>
    <xf numFmtId="0" fontId="3" fillId="0" borderId="31" xfId="0" applyFont="1" applyBorder="1" applyAlignment="1">
      <alignment horizontal="center"/>
    </xf>
    <xf numFmtId="0" fontId="3" fillId="0" borderId="22" xfId="0" applyFont="1" applyBorder="1" applyAlignment="1">
      <alignment horizontal="center"/>
    </xf>
    <xf numFmtId="0" fontId="3" fillId="0" borderId="33" xfId="0" applyFont="1" applyBorder="1" applyAlignment="1">
      <alignment horizontal="center"/>
    </xf>
    <xf numFmtId="0" fontId="3" fillId="0" borderId="0" xfId="0" applyFont="1" applyBorder="1" applyAlignment="1">
      <alignment horizontal="center"/>
    </xf>
    <xf numFmtId="0" fontId="3" fillId="0" borderId="43" xfId="0" applyFont="1" applyBorder="1" applyAlignment="1">
      <alignment horizontal="center"/>
    </xf>
    <xf numFmtId="0" fontId="3" fillId="0" borderId="33" xfId="0" applyFont="1" applyBorder="1" applyAlignment="1">
      <alignment horizontal="center" vertical="justify"/>
    </xf>
    <xf numFmtId="0" fontId="3" fillId="0" borderId="0" xfId="0" applyFont="1" applyBorder="1" applyAlignment="1">
      <alignment horizontal="center" vertical="justify"/>
    </xf>
    <xf numFmtId="0" fontId="3" fillId="0" borderId="43" xfId="0" applyFont="1" applyBorder="1" applyAlignment="1">
      <alignment horizontal="center" vertical="justify"/>
    </xf>
    <xf numFmtId="0" fontId="2" fillId="0" borderId="19" xfId="0" applyFont="1" applyBorder="1" applyAlignment="1">
      <alignment horizontal="center" vertical="center" wrapText="1"/>
    </xf>
    <xf numFmtId="0" fontId="0" fillId="0" borderId="24" xfId="0" applyBorder="1" applyAlignment="1">
      <alignment horizontal="center" vertical="center"/>
    </xf>
    <xf numFmtId="49" fontId="5" fillId="0" borderId="56"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0" fillId="0" borderId="57" xfId="0" applyBorder="1" applyAlignment="1">
      <alignment horizontal="center" vertical="center"/>
    </xf>
    <xf numFmtId="0" fontId="0" fillId="0" borderId="37" xfId="0" applyBorder="1" applyAlignment="1">
      <alignment horizontal="center" vertical="center"/>
    </xf>
    <xf numFmtId="0" fontId="4" fillId="4" borderId="23" xfId="0" applyFont="1" applyFill="1" applyBorder="1" applyAlignment="1">
      <alignment horizontal="center" vertical="center"/>
    </xf>
    <xf numFmtId="0" fontId="4" fillId="4" borderId="20" xfId="0" applyFont="1" applyFill="1" applyBorder="1" applyAlignment="1">
      <alignment horizontal="center" vertical="center"/>
    </xf>
    <xf numFmtId="0" fontId="0" fillId="16" borderId="20" xfId="0" applyFill="1" applyBorder="1" applyAlignment="1">
      <alignment horizontal="center" vertical="center"/>
    </xf>
    <xf numFmtId="0" fontId="3" fillId="0" borderId="12" xfId="0" applyFont="1" applyBorder="1" applyAlignment="1">
      <alignment horizontal="center" vertical="center" wrapText="1"/>
    </xf>
    <xf numFmtId="0" fontId="5" fillId="0" borderId="48" xfId="0" applyFont="1" applyBorder="1" applyAlignment="1">
      <alignment horizontal="center" vertical="center"/>
    </xf>
    <xf numFmtId="0" fontId="5" fillId="0" borderId="25" xfId="0" applyFont="1" applyBorder="1" applyAlignment="1">
      <alignment horizontal="center" vertical="center"/>
    </xf>
    <xf numFmtId="0" fontId="2" fillId="0" borderId="19" xfId="0" applyFont="1" applyBorder="1" applyAlignment="1">
      <alignment horizontal="center" vertical="justify" wrapText="1"/>
    </xf>
    <xf numFmtId="0" fontId="0" fillId="0" borderId="10" xfId="0" applyBorder="1" applyAlignment="1">
      <alignment horizontal="center" vertical="justify" wrapText="1"/>
    </xf>
    <xf numFmtId="0" fontId="0" fillId="0" borderId="31" xfId="0" applyBorder="1" applyAlignment="1">
      <alignment horizontal="center" vertical="center"/>
    </xf>
    <xf numFmtId="0" fontId="0" fillId="0" borderId="48" xfId="0" applyBorder="1" applyAlignment="1">
      <alignment horizontal="center" vertical="center"/>
    </xf>
    <xf numFmtId="0" fontId="0" fillId="16" borderId="22" xfId="0" applyFill="1" applyBorder="1" applyAlignment="1">
      <alignment horizontal="center" vertical="center"/>
    </xf>
    <xf numFmtId="0" fontId="0" fillId="16" borderId="43" xfId="0" applyFill="1" applyBorder="1" applyAlignment="1">
      <alignment horizontal="center" vertical="center"/>
    </xf>
    <xf numFmtId="0" fontId="4" fillId="4" borderId="37"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37" xfId="0" applyFill="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49" fontId="5" fillId="0" borderId="5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49" fontId="5" fillId="0" borderId="60"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3" fillId="0" borderId="12" xfId="0" applyFont="1" applyBorder="1" applyAlignment="1">
      <alignment horizontal="center"/>
    </xf>
    <xf numFmtId="0" fontId="3" fillId="0" borderId="48" xfId="0" applyFont="1" applyBorder="1" applyAlignment="1">
      <alignment horizontal="center"/>
    </xf>
    <xf numFmtId="0" fontId="3" fillId="0" borderId="25" xfId="0" applyFont="1" applyBorder="1" applyAlignment="1">
      <alignment horizont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61" xfId="0" applyBorder="1" applyAlignment="1">
      <alignment horizontal="center" vertical="center"/>
    </xf>
    <xf numFmtId="0" fontId="3" fillId="0" borderId="24" xfId="0" applyFont="1" applyBorder="1" applyAlignment="1">
      <alignment/>
    </xf>
    <xf numFmtId="0" fontId="0" fillId="0" borderId="24" xfId="0"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0" fillId="0" borderId="10" xfId="0" applyBorder="1" applyAlignment="1">
      <alignment horizontal="center" vertical="center"/>
    </xf>
    <xf numFmtId="49" fontId="4" fillId="0" borderId="37"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4" fontId="2" fillId="0" borderId="19" xfId="59" applyFont="1" applyBorder="1" applyAlignment="1">
      <alignment horizontal="center" vertical="center" wrapText="1"/>
    </xf>
    <xf numFmtId="44" fontId="2" fillId="0" borderId="24" xfId="59" applyFont="1" applyBorder="1" applyAlignment="1">
      <alignment horizontal="center" vertical="center"/>
    </xf>
    <xf numFmtId="44" fontId="2" fillId="0" borderId="10" xfId="59" applyFont="1" applyBorder="1" applyAlignment="1">
      <alignment horizontal="center" vertical="center"/>
    </xf>
    <xf numFmtId="49" fontId="4" fillId="0" borderId="29" xfId="59" applyNumberFormat="1" applyFont="1" applyBorder="1" applyAlignment="1">
      <alignment horizontal="center" vertical="center" wrapText="1"/>
    </xf>
    <xf numFmtId="49" fontId="4" fillId="0" borderId="22" xfId="59" applyNumberFormat="1" applyFont="1" applyBorder="1" applyAlignment="1">
      <alignment horizontal="center" vertical="center" wrapText="1"/>
    </xf>
    <xf numFmtId="49" fontId="4" fillId="0" borderId="33" xfId="59" applyNumberFormat="1" applyFont="1" applyBorder="1" applyAlignment="1">
      <alignment horizontal="center" vertical="center" wrapText="1"/>
    </xf>
    <xf numFmtId="49" fontId="4" fillId="0" borderId="43" xfId="59" applyNumberFormat="1" applyFont="1" applyBorder="1" applyAlignment="1">
      <alignment horizontal="center" vertical="center" wrapText="1"/>
    </xf>
    <xf numFmtId="49" fontId="4" fillId="0" borderId="12" xfId="59" applyNumberFormat="1" applyFont="1" applyBorder="1" applyAlignment="1">
      <alignment horizontal="center" vertical="center" wrapText="1"/>
    </xf>
    <xf numFmtId="49" fontId="4" fillId="0" borderId="25" xfId="59" applyNumberFormat="1" applyFont="1" applyBorder="1" applyAlignment="1">
      <alignment horizontal="center" vertical="center" wrapText="1"/>
    </xf>
    <xf numFmtId="0" fontId="0" fillId="16" borderId="10" xfId="0" applyFill="1"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49" fontId="3" fillId="0" borderId="3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62" xfId="0" applyFill="1" applyBorder="1" applyAlignment="1">
      <alignment horizontal="center" vertical="center"/>
    </xf>
    <xf numFmtId="0" fontId="0" fillId="0" borderId="36" xfId="0" applyFill="1" applyBorder="1" applyAlignment="1">
      <alignment horizontal="center" vertical="center"/>
    </xf>
    <xf numFmtId="0" fontId="0" fillId="0" borderId="63" xfId="0" applyFill="1" applyBorder="1" applyAlignment="1">
      <alignment horizontal="center" vertical="center"/>
    </xf>
    <xf numFmtId="0" fontId="0" fillId="0" borderId="32" xfId="0" applyFill="1" applyBorder="1" applyAlignment="1">
      <alignment horizontal="center" vertical="center"/>
    </xf>
    <xf numFmtId="0" fontId="0" fillId="0" borderId="37" xfId="0" applyFill="1" applyBorder="1" applyAlignment="1">
      <alignment horizontal="center" vertical="center"/>
    </xf>
    <xf numFmtId="0" fontId="0" fillId="0" borderId="61" xfId="0" applyFill="1" applyBorder="1" applyAlignment="1">
      <alignment horizontal="center" vertical="center"/>
    </xf>
    <xf numFmtId="0" fontId="0" fillId="0" borderId="23" xfId="0" applyFill="1" applyBorder="1" applyAlignment="1">
      <alignment horizontal="center" vertical="center" wrapText="1"/>
    </xf>
    <xf numFmtId="0" fontId="0" fillId="0" borderId="20" xfId="0" applyFill="1" applyBorder="1" applyAlignment="1">
      <alignment horizontal="center" vertical="center" wrapText="1"/>
    </xf>
    <xf numFmtId="0" fontId="0" fillId="16" borderId="23" xfId="0" applyFill="1" applyBorder="1" applyAlignment="1">
      <alignment horizontal="center"/>
    </xf>
    <xf numFmtId="0" fontId="0" fillId="16" borderId="28" xfId="0" applyFill="1" applyBorder="1" applyAlignment="1">
      <alignment horizontal="center"/>
    </xf>
    <xf numFmtId="0" fontId="0" fillId="16" borderId="29" xfId="0" applyFill="1" applyBorder="1" applyAlignment="1">
      <alignment horizontal="center"/>
    </xf>
    <xf numFmtId="0" fontId="0" fillId="16" borderId="33" xfId="0" applyFill="1" applyBorder="1" applyAlignment="1">
      <alignment horizontal="center"/>
    </xf>
    <xf numFmtId="0" fontId="0" fillId="16" borderId="21" xfId="0" applyFill="1" applyBorder="1" applyAlignment="1">
      <alignment horizontal="center"/>
    </xf>
    <xf numFmtId="0" fontId="0" fillId="16" borderId="26" xfId="0" applyFill="1" applyBorder="1" applyAlignment="1">
      <alignment horizontal="center"/>
    </xf>
    <xf numFmtId="0" fontId="0" fillId="16" borderId="19" xfId="0" applyFill="1" applyBorder="1" applyAlignment="1">
      <alignment horizontal="center"/>
    </xf>
    <xf numFmtId="0" fontId="0" fillId="16" borderId="24" xfId="0" applyFill="1" applyBorder="1" applyAlignment="1">
      <alignment horizontal="center"/>
    </xf>
    <xf numFmtId="0" fontId="0" fillId="16" borderId="64" xfId="0" applyFill="1" applyBorder="1" applyAlignment="1">
      <alignment horizontal="center"/>
    </xf>
    <xf numFmtId="0" fontId="0" fillId="16" borderId="31" xfId="0" applyFill="1" applyBorder="1" applyAlignment="1">
      <alignment horizontal="center"/>
    </xf>
    <xf numFmtId="0" fontId="0" fillId="16" borderId="0" xfId="0" applyFill="1" applyBorder="1" applyAlignment="1">
      <alignment horizontal="center"/>
    </xf>
    <xf numFmtId="0" fontId="0" fillId="16" borderId="65" xfId="0" applyFill="1" applyBorder="1" applyAlignment="1">
      <alignment horizontal="center"/>
    </xf>
    <xf numFmtId="0" fontId="0" fillId="16" borderId="60" xfId="0" applyFill="1" applyBorder="1" applyAlignment="1">
      <alignment horizontal="center"/>
    </xf>
    <xf numFmtId="0" fontId="0" fillId="0" borderId="19" xfId="59" applyNumberFormat="1" applyFont="1" applyBorder="1" applyAlignment="1">
      <alignment horizontal="center" vertical="center"/>
    </xf>
    <xf numFmtId="0" fontId="0" fillId="0" borderId="10" xfId="59" applyNumberFormat="1" applyFont="1" applyBorder="1" applyAlignment="1">
      <alignment horizontal="center" vertical="center"/>
    </xf>
    <xf numFmtId="49" fontId="5" fillId="0" borderId="24" xfId="0" applyNumberFormat="1" applyFont="1" applyBorder="1" applyAlignment="1">
      <alignment horizontal="center" vertical="center" textRotation="90" wrapText="1"/>
    </xf>
    <xf numFmtId="170" fontId="2" fillId="0" borderId="19" xfId="0" applyNumberFormat="1" applyFont="1" applyBorder="1" applyAlignment="1">
      <alignment horizontal="center" vertical="center" wrapText="1"/>
    </xf>
    <xf numFmtId="170" fontId="2" fillId="0" borderId="24" xfId="0" applyNumberFormat="1" applyFont="1" applyBorder="1" applyAlignment="1">
      <alignment horizontal="center" vertical="center" wrapText="1"/>
    </xf>
    <xf numFmtId="49" fontId="2" fillId="0" borderId="19" xfId="59" applyNumberFormat="1" applyFont="1" applyBorder="1" applyAlignment="1">
      <alignment horizontal="center" vertical="center" wrapText="1"/>
    </xf>
    <xf numFmtId="49" fontId="2" fillId="0" borderId="24" xfId="59" applyNumberFormat="1" applyFont="1" applyBorder="1" applyAlignment="1">
      <alignment horizontal="center" vertical="center" wrapText="1"/>
    </xf>
    <xf numFmtId="49" fontId="2" fillId="0" borderId="10" xfId="59" applyNumberFormat="1" applyFont="1" applyBorder="1" applyAlignment="1">
      <alignment horizontal="center" vertical="center" wrapText="1"/>
    </xf>
    <xf numFmtId="49" fontId="5" fillId="0" borderId="22" xfId="0" applyNumberFormat="1" applyFont="1" applyBorder="1" applyAlignment="1">
      <alignment horizontal="center" vertical="center" textRotation="90" wrapText="1"/>
    </xf>
    <xf numFmtId="49" fontId="5" fillId="0" borderId="43" xfId="0" applyNumberFormat="1" applyFont="1" applyBorder="1" applyAlignment="1">
      <alignment horizontal="center" vertical="center" textRotation="90" wrapText="1"/>
    </xf>
    <xf numFmtId="49" fontId="5" fillId="0" borderId="25" xfId="0" applyNumberFormat="1" applyFont="1" applyBorder="1" applyAlignment="1">
      <alignment horizontal="center" vertical="center" textRotation="90" wrapText="1"/>
    </xf>
    <xf numFmtId="49" fontId="2" fillId="0" borderId="29"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5" fillId="0" borderId="31" xfId="0" applyNumberFormat="1" applyFont="1" applyBorder="1" applyAlignment="1">
      <alignment horizontal="center" vertical="center" textRotation="90" wrapText="1"/>
    </xf>
    <xf numFmtId="49" fontId="5" fillId="0" borderId="0" xfId="0" applyNumberFormat="1" applyFont="1" applyBorder="1" applyAlignment="1">
      <alignment horizontal="center" vertical="center" textRotation="90" wrapText="1"/>
    </xf>
    <xf numFmtId="49" fontId="4" fillId="0" borderId="14"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0" fillId="0" borderId="19" xfId="0" applyNumberFormat="1" applyBorder="1" applyAlignment="1">
      <alignment horizontal="center" vertical="center"/>
    </xf>
    <xf numFmtId="49" fontId="0" fillId="0" borderId="10" xfId="0" applyNumberFormat="1" applyBorder="1" applyAlignment="1">
      <alignment horizontal="center" vertical="center"/>
    </xf>
    <xf numFmtId="49" fontId="3" fillId="0" borderId="2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0" fontId="0" fillId="0" borderId="24" xfId="59" applyNumberFormat="1" applyFont="1" applyBorder="1" applyAlignment="1">
      <alignment horizontal="center" vertical="center"/>
    </xf>
    <xf numFmtId="44" fontId="0" fillId="16" borderId="29" xfId="59" applyFont="1" applyFill="1" applyBorder="1" applyAlignment="1">
      <alignment horizontal="center" vertical="center"/>
    </xf>
    <xf numFmtId="44" fontId="0" fillId="16" borderId="12" xfId="59" applyFont="1" applyFill="1" applyBorder="1" applyAlignment="1">
      <alignment horizontal="center" vertical="center"/>
    </xf>
    <xf numFmtId="0" fontId="3" fillId="17" borderId="14" xfId="0" applyFont="1" applyFill="1" applyBorder="1" applyAlignment="1">
      <alignment horizontal="center"/>
    </xf>
    <xf numFmtId="0" fontId="3" fillId="17" borderId="17" xfId="0" applyFont="1" applyFill="1" applyBorder="1" applyAlignment="1">
      <alignment horizontal="center"/>
    </xf>
    <xf numFmtId="0" fontId="3" fillId="17" borderId="13" xfId="0" applyFont="1" applyFill="1" applyBorder="1" applyAlignment="1">
      <alignment horizontal="center"/>
    </xf>
    <xf numFmtId="49" fontId="3" fillId="0" borderId="1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4" fillId="0" borderId="14"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13" xfId="0" applyNumberForma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0" fillId="0" borderId="48"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44" fontId="0" fillId="0" borderId="22" xfId="59" applyFont="1" applyBorder="1" applyAlignment="1">
      <alignment horizontal="center" vertical="center"/>
    </xf>
    <xf numFmtId="44" fontId="0" fillId="0" borderId="43" xfId="59" applyFont="1" applyBorder="1" applyAlignment="1">
      <alignment horizontal="center" vertical="center"/>
    </xf>
    <xf numFmtId="44" fontId="0" fillId="0" borderId="25" xfId="59" applyFont="1" applyBorder="1" applyAlignment="1">
      <alignment horizontal="center" vertical="center"/>
    </xf>
    <xf numFmtId="0" fontId="3"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3" fillId="0" borderId="25"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44" fontId="0" fillId="0" borderId="19" xfId="59" applyFont="1" applyBorder="1" applyAlignment="1">
      <alignment horizontal="center" vertical="center"/>
    </xf>
    <xf numFmtId="44" fontId="0" fillId="0" borderId="24" xfId="59" applyFont="1" applyBorder="1" applyAlignment="1">
      <alignment horizontal="center" vertical="center"/>
    </xf>
    <xf numFmtId="44" fontId="0" fillId="0" borderId="10" xfId="59"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5" xfId="0" applyFont="1" applyBorder="1" applyAlignment="1">
      <alignment horizontal="center" vertical="center" wrapText="1"/>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0" fillId="16" borderId="10" xfId="0" applyFill="1" applyBorder="1" applyAlignment="1">
      <alignment horizontal="center"/>
    </xf>
    <xf numFmtId="0" fontId="0" fillId="16" borderId="48" xfId="0" applyFill="1" applyBorder="1" applyAlignment="1">
      <alignment horizont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16" borderId="19" xfId="59" applyNumberFormat="1" applyFont="1" applyFill="1" applyBorder="1" applyAlignment="1">
      <alignment horizontal="center" vertical="center"/>
    </xf>
    <xf numFmtId="0" fontId="0" fillId="16" borderId="10" xfId="59" applyNumberFormat="1" applyFont="1" applyFill="1" applyBorder="1" applyAlignment="1">
      <alignment horizontal="center" vertical="center"/>
    </xf>
    <xf numFmtId="49" fontId="0" fillId="0" borderId="19"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16" borderId="19" xfId="0" applyFill="1" applyBorder="1" applyAlignment="1">
      <alignment horizontal="center" vertical="justify"/>
    </xf>
    <xf numFmtId="0" fontId="0" fillId="16" borderId="10" xfId="0" applyFill="1" applyBorder="1" applyAlignment="1">
      <alignment horizontal="center" vertical="justify"/>
    </xf>
    <xf numFmtId="0" fontId="0" fillId="16" borderId="23" xfId="0" applyFill="1" applyBorder="1" applyAlignment="1">
      <alignment horizontal="center" vertical="center" wrapText="1"/>
    </xf>
    <xf numFmtId="0" fontId="0" fillId="16" borderId="20" xfId="0" applyFill="1" applyBorder="1" applyAlignment="1">
      <alignment horizontal="center" vertical="center" wrapText="1"/>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16" borderId="21" xfId="0" applyFill="1" applyBorder="1" applyAlignment="1">
      <alignment horizontal="center" vertical="center"/>
    </xf>
    <xf numFmtId="0" fontId="0" fillId="16" borderId="27" xfId="0" applyFill="1" applyBorder="1" applyAlignment="1">
      <alignment horizontal="center" vertical="center"/>
    </xf>
    <xf numFmtId="0" fontId="0" fillId="0" borderId="68"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16" borderId="26" xfId="0" applyFill="1" applyBorder="1" applyAlignment="1">
      <alignment horizontal="center" vertical="center"/>
    </xf>
    <xf numFmtId="49" fontId="0" fillId="0" borderId="23" xfId="0" applyNumberFormat="1" applyBorder="1" applyAlignment="1">
      <alignment horizontal="center" vertical="center"/>
    </xf>
    <xf numFmtId="49" fontId="0" fillId="0" borderId="20" xfId="0" applyNumberFormat="1" applyBorder="1" applyAlignment="1">
      <alignment horizontal="center" vertical="center"/>
    </xf>
    <xf numFmtId="0" fontId="0" fillId="16" borderId="27" xfId="0" applyFill="1" applyBorder="1" applyAlignment="1">
      <alignment horizontal="center"/>
    </xf>
    <xf numFmtId="0" fontId="0" fillId="16" borderId="20" xfId="0" applyFill="1" applyBorder="1" applyAlignment="1">
      <alignment horizontal="center"/>
    </xf>
    <xf numFmtId="0" fontId="0" fillId="0" borderId="27" xfId="0" applyBorder="1" applyAlignment="1">
      <alignment horizontal="center" vertical="center"/>
    </xf>
    <xf numFmtId="49" fontId="3" fillId="0" borderId="29" xfId="59" applyNumberFormat="1" applyFont="1" applyBorder="1" applyAlignment="1">
      <alignment horizontal="center" vertical="center"/>
    </xf>
    <xf numFmtId="49" fontId="3" fillId="0" borderId="31" xfId="59" applyNumberFormat="1" applyFont="1" applyBorder="1" applyAlignment="1">
      <alignment horizontal="center" vertical="center"/>
    </xf>
    <xf numFmtId="49" fontId="3" fillId="0" borderId="22" xfId="59" applyNumberFormat="1" applyFont="1" applyBorder="1" applyAlignment="1">
      <alignment horizontal="center" vertical="center"/>
    </xf>
    <xf numFmtId="49" fontId="3" fillId="0" borderId="33" xfId="59" applyNumberFormat="1" applyFont="1" applyBorder="1" applyAlignment="1">
      <alignment horizontal="center" vertical="center"/>
    </xf>
    <xf numFmtId="49" fontId="3" fillId="0" borderId="0" xfId="59" applyNumberFormat="1" applyFont="1" applyBorder="1" applyAlignment="1">
      <alignment horizontal="center" vertical="center"/>
    </xf>
    <xf numFmtId="49" fontId="3" fillId="0" borderId="43" xfId="59" applyNumberFormat="1" applyFont="1" applyBorder="1" applyAlignment="1">
      <alignment horizontal="center" vertical="center"/>
    </xf>
    <xf numFmtId="49" fontId="3" fillId="0" borderId="12" xfId="59" applyNumberFormat="1" applyFont="1" applyBorder="1" applyAlignment="1">
      <alignment horizontal="center" vertical="center"/>
    </xf>
    <xf numFmtId="49" fontId="3" fillId="0" borderId="48" xfId="59" applyNumberFormat="1" applyFont="1" applyBorder="1" applyAlignment="1">
      <alignment horizontal="center" vertical="center"/>
    </xf>
    <xf numFmtId="49" fontId="3" fillId="0" borderId="25" xfId="59" applyNumberFormat="1" applyFont="1" applyBorder="1" applyAlignment="1">
      <alignment horizontal="center" vertical="center"/>
    </xf>
    <xf numFmtId="0" fontId="0" fillId="0" borderId="19" xfId="59" applyNumberFormat="1" applyFont="1" applyFill="1" applyBorder="1" applyAlignment="1">
      <alignment horizontal="center" vertical="center"/>
    </xf>
    <xf numFmtId="0" fontId="0" fillId="0" borderId="24" xfId="59" applyNumberFormat="1" applyFont="1" applyFill="1" applyBorder="1" applyAlignment="1">
      <alignment horizontal="center" vertical="center"/>
    </xf>
    <xf numFmtId="0" fontId="0" fillId="0" borderId="10" xfId="59" applyNumberFormat="1" applyFont="1" applyFill="1" applyBorder="1" applyAlignment="1">
      <alignment horizontal="center" vertical="center"/>
    </xf>
    <xf numFmtId="49" fontId="0" fillId="0" borderId="12" xfId="0" applyNumberFormat="1" applyBorder="1" applyAlignment="1">
      <alignment horizontal="center" vertical="center" wrapText="1"/>
    </xf>
    <xf numFmtId="49" fontId="0" fillId="0" borderId="48" xfId="0" applyNumberFormat="1" applyBorder="1" applyAlignment="1">
      <alignment horizontal="center" vertical="center" wrapText="1"/>
    </xf>
    <xf numFmtId="49" fontId="0" fillId="0" borderId="25" xfId="0" applyNumberFormat="1" applyBorder="1" applyAlignment="1">
      <alignment horizontal="center" vertical="center" wrapText="1"/>
    </xf>
    <xf numFmtId="44" fontId="0" fillId="0" borderId="23" xfId="59" applyFont="1" applyFill="1" applyBorder="1" applyAlignment="1">
      <alignment horizontal="center" vertical="center"/>
    </xf>
    <xf numFmtId="44" fontId="0" fillId="0" borderId="28" xfId="59" applyFont="1" applyFill="1" applyBorder="1" applyAlignment="1">
      <alignment horizontal="center" vertical="center"/>
    </xf>
    <xf numFmtId="44" fontId="0" fillId="0" borderId="20" xfId="59" applyFont="1" applyFill="1" applyBorder="1" applyAlignment="1">
      <alignment horizontal="center" vertical="center"/>
    </xf>
    <xf numFmtId="0" fontId="0" fillId="0" borderId="70" xfId="0" applyFill="1" applyBorder="1" applyAlignment="1">
      <alignment horizontal="center" vertical="center" wrapText="1"/>
    </xf>
    <xf numFmtId="0" fontId="0" fillId="0" borderId="71" xfId="0" applyFill="1" applyBorder="1" applyAlignment="1">
      <alignment horizontal="center" vertical="center" wrapText="1"/>
    </xf>
    <xf numFmtId="49" fontId="3" fillId="0" borderId="29" xfId="59"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0" borderId="29" xfId="0" applyFont="1" applyBorder="1" applyAlignment="1">
      <alignment horizontal="center"/>
    </xf>
    <xf numFmtId="0" fontId="2" fillId="0" borderId="31" xfId="0" applyFont="1" applyBorder="1" applyAlignment="1">
      <alignment horizontal="center"/>
    </xf>
    <xf numFmtId="0" fontId="0" fillId="16" borderId="50" xfId="0" applyFill="1" applyBorder="1" applyAlignment="1">
      <alignment horizontal="center"/>
    </xf>
    <xf numFmtId="0" fontId="0" fillId="16" borderId="34" xfId="0" applyFill="1" applyBorder="1" applyAlignment="1">
      <alignment horizontal="center"/>
    </xf>
    <xf numFmtId="0" fontId="0" fillId="16" borderId="72" xfId="0" applyFill="1" applyBorder="1" applyAlignment="1">
      <alignment horizontal="center"/>
    </xf>
    <xf numFmtId="0" fontId="0" fillId="0" borderId="28" xfId="0" applyFill="1" applyBorder="1" applyAlignment="1">
      <alignment horizontal="center" vertical="center" wrapTex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12" xfId="0"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2"/>
  <sheetViews>
    <sheetView tabSelected="1" zoomScaleSheetLayoutView="125" workbookViewId="0" topLeftCell="A74">
      <selection activeCell="V4" sqref="V4"/>
    </sheetView>
  </sheetViews>
  <sheetFormatPr defaultColWidth="8.8515625" defaultRowHeight="12.75"/>
  <cols>
    <col min="1" max="1" width="10.140625" style="0" customWidth="1"/>
    <col min="2" max="2" width="8.8515625" style="0" customWidth="1"/>
    <col min="3" max="3" width="10.421875" style="0" customWidth="1"/>
    <col min="4" max="4" width="10.00390625" style="0" customWidth="1"/>
    <col min="5" max="8" width="8.8515625" style="0" customWidth="1"/>
    <col min="9" max="9" width="3.8515625" style="0" customWidth="1"/>
    <col min="10" max="10" width="4.00390625" style="0" bestFit="1" customWidth="1"/>
    <col min="11" max="11" width="6.00390625" style="0" bestFit="1" customWidth="1"/>
    <col min="12" max="12" width="4.28125" style="0" bestFit="1" customWidth="1"/>
    <col min="13" max="13" width="4.00390625" style="0" bestFit="1" customWidth="1"/>
    <col min="14" max="14" width="6.00390625" style="0" bestFit="1" customWidth="1"/>
    <col min="15" max="15" width="4.8515625" style="0" bestFit="1" customWidth="1"/>
    <col min="16" max="16" width="4.00390625" style="0" bestFit="1" customWidth="1"/>
    <col min="17" max="17" width="6.140625" style="0" bestFit="1" customWidth="1"/>
    <col min="18" max="18" width="7.28125" style="0" customWidth="1"/>
  </cols>
  <sheetData>
    <row r="1" spans="1:19" ht="38.25" customHeight="1">
      <c r="A1" s="197" t="s">
        <v>43</v>
      </c>
      <c r="B1" s="197"/>
      <c r="C1" s="197"/>
      <c r="D1" s="197"/>
      <c r="E1" s="197"/>
      <c r="F1" s="197"/>
      <c r="G1" s="197"/>
      <c r="H1" s="197"/>
      <c r="I1" s="197"/>
      <c r="J1" s="197"/>
      <c r="K1" s="197"/>
      <c r="L1" s="197"/>
      <c r="M1" s="197"/>
      <c r="N1" s="197"/>
      <c r="O1" s="197"/>
      <c r="P1" s="197"/>
      <c r="Q1" s="197"/>
      <c r="R1" s="197"/>
      <c r="S1" s="1"/>
    </row>
    <row r="2" spans="1:18" ht="33" customHeight="1" thickBot="1">
      <c r="A2" s="197" t="s">
        <v>44</v>
      </c>
      <c r="B2" s="197"/>
      <c r="C2" s="197"/>
      <c r="D2" s="197"/>
      <c r="E2" s="197"/>
      <c r="F2" s="197"/>
      <c r="G2" s="197"/>
      <c r="H2" s="197"/>
      <c r="I2" s="197"/>
      <c r="J2" s="197"/>
      <c r="K2" s="197"/>
      <c r="L2" s="197"/>
      <c r="M2" s="197"/>
      <c r="N2" s="197"/>
      <c r="O2" s="197"/>
      <c r="P2" s="197"/>
      <c r="Q2" s="197"/>
      <c r="R2" s="197"/>
    </row>
    <row r="3" spans="1:18" ht="16.5" thickBot="1">
      <c r="A3" s="218" t="s">
        <v>73</v>
      </c>
      <c r="B3" s="222"/>
      <c r="C3" s="222"/>
      <c r="D3" s="222"/>
      <c r="E3" s="222"/>
      <c r="F3" s="222"/>
      <c r="G3" s="222"/>
      <c r="H3" s="222"/>
      <c r="I3" s="222"/>
      <c r="J3" s="222"/>
      <c r="K3" s="222"/>
      <c r="L3" s="222"/>
      <c r="M3" s="222"/>
      <c r="N3" s="222"/>
      <c r="O3" s="222"/>
      <c r="P3" s="222"/>
      <c r="Q3" s="222"/>
      <c r="R3" s="223"/>
    </row>
    <row r="4" spans="1:19" ht="89.25" customHeight="1" thickBot="1">
      <c r="A4" s="215" t="s">
        <v>0</v>
      </c>
      <c r="B4" s="216"/>
      <c r="C4" s="216"/>
      <c r="D4" s="216"/>
      <c r="E4" s="216"/>
      <c r="F4" s="216"/>
      <c r="G4" s="216"/>
      <c r="H4" s="216"/>
      <c r="I4" s="216"/>
      <c r="J4" s="216"/>
      <c r="K4" s="216"/>
      <c r="L4" s="216"/>
      <c r="M4" s="216"/>
      <c r="N4" s="216"/>
      <c r="O4" s="216"/>
      <c r="P4" s="216"/>
      <c r="Q4" s="216"/>
      <c r="R4" s="217"/>
      <c r="S4" s="2"/>
    </row>
    <row r="5" spans="1:18" ht="15.75" customHeight="1" thickBot="1">
      <c r="A5" s="218" t="s">
        <v>74</v>
      </c>
      <c r="B5" s="219"/>
      <c r="C5" s="219"/>
      <c r="D5" s="219"/>
      <c r="E5" s="219"/>
      <c r="F5" s="219"/>
      <c r="G5" s="219"/>
      <c r="H5" s="219"/>
      <c r="I5" s="219"/>
      <c r="J5" s="219"/>
      <c r="K5" s="219"/>
      <c r="L5" s="219"/>
      <c r="M5" s="219"/>
      <c r="N5" s="219"/>
      <c r="O5" s="219"/>
      <c r="P5" s="219"/>
      <c r="Q5" s="219"/>
      <c r="R5" s="220"/>
    </row>
    <row r="6" spans="1:18" ht="27" customHeight="1" thickBot="1">
      <c r="A6" s="221" t="s">
        <v>52</v>
      </c>
      <c r="B6" s="222"/>
      <c r="C6" s="222"/>
      <c r="D6" s="222"/>
      <c r="E6" s="222"/>
      <c r="F6" s="222"/>
      <c r="G6" s="222"/>
      <c r="H6" s="222"/>
      <c r="I6" s="222"/>
      <c r="J6" s="222"/>
      <c r="K6" s="222"/>
      <c r="L6" s="222"/>
      <c r="M6" s="222"/>
      <c r="N6" s="222"/>
      <c r="O6" s="222"/>
      <c r="P6" s="222"/>
      <c r="Q6" s="222"/>
      <c r="R6" s="223"/>
    </row>
    <row r="7" spans="1:19" ht="12.75">
      <c r="A7" s="224" t="s">
        <v>53</v>
      </c>
      <c r="B7" s="225"/>
      <c r="C7" s="225"/>
      <c r="D7" s="225"/>
      <c r="E7" s="225"/>
      <c r="F7" s="225"/>
      <c r="G7" s="225"/>
      <c r="H7" s="225"/>
      <c r="I7" s="226"/>
      <c r="J7" s="198"/>
      <c r="K7" s="199"/>
      <c r="L7" s="199"/>
      <c r="M7" s="199"/>
      <c r="N7" s="199"/>
      <c r="O7" s="199"/>
      <c r="P7" s="199"/>
      <c r="Q7" s="199"/>
      <c r="R7" s="184"/>
      <c r="S7" s="3"/>
    </row>
    <row r="8" spans="1:18" ht="12.75">
      <c r="A8" s="227"/>
      <c r="B8" s="228"/>
      <c r="C8" s="228"/>
      <c r="D8" s="228"/>
      <c r="E8" s="228"/>
      <c r="F8" s="228"/>
      <c r="G8" s="228"/>
      <c r="H8" s="228"/>
      <c r="I8" s="229"/>
      <c r="J8" s="185"/>
      <c r="K8" s="186"/>
      <c r="L8" s="186"/>
      <c r="M8" s="186"/>
      <c r="N8" s="186"/>
      <c r="O8" s="186"/>
      <c r="P8" s="186"/>
      <c r="Q8" s="186"/>
      <c r="R8" s="187"/>
    </row>
    <row r="9" spans="1:18" ht="12.75">
      <c r="A9" s="227"/>
      <c r="B9" s="228"/>
      <c r="C9" s="228"/>
      <c r="D9" s="228"/>
      <c r="E9" s="228"/>
      <c r="F9" s="228"/>
      <c r="G9" s="228"/>
      <c r="H9" s="228"/>
      <c r="I9" s="229"/>
      <c r="J9" s="185"/>
      <c r="K9" s="186"/>
      <c r="L9" s="186"/>
      <c r="M9" s="186"/>
      <c r="N9" s="186"/>
      <c r="O9" s="186"/>
      <c r="P9" s="186"/>
      <c r="Q9" s="186"/>
      <c r="R9" s="187"/>
    </row>
    <row r="10" spans="1:18" ht="12" customHeight="1" thickBot="1">
      <c r="A10" s="227"/>
      <c r="B10" s="228"/>
      <c r="C10" s="228"/>
      <c r="D10" s="228"/>
      <c r="E10" s="228"/>
      <c r="F10" s="228"/>
      <c r="G10" s="228"/>
      <c r="H10" s="228"/>
      <c r="I10" s="229"/>
      <c r="J10" s="188"/>
      <c r="K10" s="189"/>
      <c r="L10" s="189"/>
      <c r="M10" s="189"/>
      <c r="N10" s="189"/>
      <c r="O10" s="189"/>
      <c r="P10" s="189"/>
      <c r="Q10" s="189"/>
      <c r="R10" s="190"/>
    </row>
    <row r="11" spans="1:18" ht="19.5" customHeight="1">
      <c r="A11" s="227"/>
      <c r="B11" s="228"/>
      <c r="C11" s="228"/>
      <c r="D11" s="228"/>
      <c r="E11" s="228"/>
      <c r="F11" s="228"/>
      <c r="G11" s="228"/>
      <c r="H11" s="228"/>
      <c r="I11" s="229"/>
      <c r="J11" s="191" t="s">
        <v>75</v>
      </c>
      <c r="K11" s="192"/>
      <c r="L11" s="193"/>
      <c r="M11" s="182" t="s">
        <v>76</v>
      </c>
      <c r="N11" s="192"/>
      <c r="O11" s="193"/>
      <c r="P11" s="182" t="s">
        <v>77</v>
      </c>
      <c r="Q11" s="230"/>
      <c r="R11" s="231"/>
    </row>
    <row r="12" spans="1:18" ht="4.5" customHeight="1" thickBot="1">
      <c r="A12" s="213"/>
      <c r="B12" s="212"/>
      <c r="C12" s="212"/>
      <c r="D12" s="212"/>
      <c r="E12" s="212"/>
      <c r="F12" s="212"/>
      <c r="G12" s="212"/>
      <c r="H12" s="212"/>
      <c r="I12" s="208"/>
      <c r="J12" s="194"/>
      <c r="K12" s="180"/>
      <c r="L12" s="181"/>
      <c r="M12" s="183"/>
      <c r="N12" s="180"/>
      <c r="O12" s="181"/>
      <c r="P12" s="232"/>
      <c r="Q12" s="233"/>
      <c r="R12" s="234"/>
    </row>
    <row r="13" spans="1:18" ht="11.25" customHeight="1">
      <c r="A13" s="209" t="s">
        <v>78</v>
      </c>
      <c r="B13" s="211" t="s">
        <v>79</v>
      </c>
      <c r="C13" s="205" t="s">
        <v>80</v>
      </c>
      <c r="D13" s="206"/>
      <c r="E13" s="211" t="s">
        <v>72</v>
      </c>
      <c r="F13" s="274" t="s">
        <v>81</v>
      </c>
      <c r="G13" s="275"/>
      <c r="H13" s="275"/>
      <c r="I13" s="244" t="s">
        <v>82</v>
      </c>
      <c r="J13" s="235" t="s">
        <v>83</v>
      </c>
      <c r="K13" s="235" t="s">
        <v>84</v>
      </c>
      <c r="L13" s="202" t="s">
        <v>85</v>
      </c>
      <c r="M13" s="195" t="s">
        <v>83</v>
      </c>
      <c r="N13" s="235" t="s">
        <v>84</v>
      </c>
      <c r="O13" s="202" t="s">
        <v>85</v>
      </c>
      <c r="P13" s="195" t="s">
        <v>83</v>
      </c>
      <c r="Q13" s="235" t="s">
        <v>84</v>
      </c>
      <c r="R13" s="262" t="s">
        <v>85</v>
      </c>
    </row>
    <row r="14" spans="1:19" ht="27" customHeight="1" thickBot="1">
      <c r="A14" s="210"/>
      <c r="B14" s="204"/>
      <c r="C14" s="207"/>
      <c r="D14" s="200"/>
      <c r="E14" s="201"/>
      <c r="F14" s="276"/>
      <c r="G14" s="275"/>
      <c r="H14" s="275"/>
      <c r="I14" s="244"/>
      <c r="J14" s="236"/>
      <c r="K14" s="236"/>
      <c r="L14" s="203"/>
      <c r="M14" s="196"/>
      <c r="N14" s="236"/>
      <c r="O14" s="203"/>
      <c r="P14" s="196"/>
      <c r="Q14" s="236"/>
      <c r="R14" s="263"/>
      <c r="S14" s="6"/>
    </row>
    <row r="15" spans="1:18" ht="12.75" customHeight="1" thickBot="1">
      <c r="A15" s="245" t="s">
        <v>54</v>
      </c>
      <c r="B15" s="256" t="s">
        <v>5</v>
      </c>
      <c r="C15" s="258" t="s">
        <v>3</v>
      </c>
      <c r="D15" s="258"/>
      <c r="E15" s="260">
        <v>8</v>
      </c>
      <c r="F15" s="247" t="s">
        <v>55</v>
      </c>
      <c r="G15" s="248"/>
      <c r="H15" s="249"/>
      <c r="I15" s="289" t="s">
        <v>6</v>
      </c>
      <c r="J15" s="21">
        <v>20</v>
      </c>
      <c r="K15" s="21">
        <v>2</v>
      </c>
      <c r="L15" s="75" t="s">
        <v>16</v>
      </c>
      <c r="M15" s="82"/>
      <c r="N15" s="12"/>
      <c r="O15" s="83"/>
      <c r="P15" s="239"/>
      <c r="Q15" s="242"/>
      <c r="R15" s="237"/>
    </row>
    <row r="16" spans="1:18" ht="27" customHeight="1" thickBot="1">
      <c r="A16" s="246"/>
      <c r="B16" s="257"/>
      <c r="C16" s="259"/>
      <c r="D16" s="259"/>
      <c r="E16" s="261"/>
      <c r="F16" s="277" t="s">
        <v>56</v>
      </c>
      <c r="G16" s="278"/>
      <c r="H16" s="279"/>
      <c r="I16" s="257"/>
      <c r="J16" s="21">
        <v>20</v>
      </c>
      <c r="K16" s="21">
        <v>2</v>
      </c>
      <c r="L16" s="75" t="s">
        <v>7</v>
      </c>
      <c r="M16" s="82"/>
      <c r="N16" s="12"/>
      <c r="O16" s="83"/>
      <c r="P16" s="240"/>
      <c r="Q16" s="243"/>
      <c r="R16" s="238"/>
    </row>
    <row r="17" spans="1:18" ht="13.5" customHeight="1" thickBot="1">
      <c r="A17" s="246"/>
      <c r="B17" s="257"/>
      <c r="C17" s="259"/>
      <c r="D17" s="259"/>
      <c r="E17" s="261"/>
      <c r="F17" s="253" t="s">
        <v>57</v>
      </c>
      <c r="G17" s="254"/>
      <c r="H17" s="255"/>
      <c r="I17" s="300"/>
      <c r="J17" s="12"/>
      <c r="K17" s="12"/>
      <c r="L17" s="84"/>
      <c r="M17" s="60">
        <v>40</v>
      </c>
      <c r="N17" s="21">
        <v>4</v>
      </c>
      <c r="O17" s="61" t="s">
        <v>7</v>
      </c>
      <c r="P17" s="241"/>
      <c r="Q17" s="243"/>
      <c r="R17" s="238"/>
    </row>
    <row r="18" spans="1:19" ht="13.5" thickBot="1">
      <c r="A18" s="246"/>
      <c r="B18" s="257"/>
      <c r="C18" s="280" t="s">
        <v>2</v>
      </c>
      <c r="D18" s="281"/>
      <c r="E18" s="290">
        <v>8</v>
      </c>
      <c r="F18" s="247" t="s">
        <v>8</v>
      </c>
      <c r="G18" s="248"/>
      <c r="H18" s="249"/>
      <c r="I18" s="21" t="s">
        <v>15</v>
      </c>
      <c r="J18" s="345"/>
      <c r="K18" s="243"/>
      <c r="L18" s="347"/>
      <c r="M18" s="60">
        <v>20</v>
      </c>
      <c r="N18" s="21">
        <v>2</v>
      </c>
      <c r="O18" s="176" t="s">
        <v>7</v>
      </c>
      <c r="P18" s="57"/>
      <c r="Q18" s="55"/>
      <c r="R18" s="59"/>
      <c r="S18" s="28"/>
    </row>
    <row r="19" spans="1:18" ht="13.5" thickBot="1">
      <c r="A19" s="246"/>
      <c r="B19" s="257"/>
      <c r="C19" s="282"/>
      <c r="D19" s="283"/>
      <c r="E19" s="261"/>
      <c r="F19" s="250" t="s">
        <v>9</v>
      </c>
      <c r="G19" s="251"/>
      <c r="H19" s="252"/>
      <c r="I19" s="21" t="s">
        <v>6</v>
      </c>
      <c r="J19" s="345"/>
      <c r="K19" s="243"/>
      <c r="L19" s="348"/>
      <c r="M19" s="60">
        <v>20</v>
      </c>
      <c r="N19" s="21">
        <v>2</v>
      </c>
      <c r="O19" s="176" t="s">
        <v>16</v>
      </c>
      <c r="P19" s="58"/>
      <c r="Q19" s="52"/>
      <c r="R19" s="54"/>
    </row>
    <row r="20" spans="1:18" ht="13.5" thickBot="1">
      <c r="A20" s="246"/>
      <c r="B20" s="257"/>
      <c r="C20" s="282"/>
      <c r="D20" s="283"/>
      <c r="E20" s="261"/>
      <c r="F20" s="250" t="s">
        <v>10</v>
      </c>
      <c r="G20" s="251"/>
      <c r="H20" s="252"/>
      <c r="I20" s="21" t="s">
        <v>6</v>
      </c>
      <c r="J20" s="345"/>
      <c r="K20" s="243"/>
      <c r="L20" s="348"/>
      <c r="M20" s="56"/>
      <c r="N20" s="55"/>
      <c r="O20" s="59"/>
      <c r="P20" s="11">
        <v>11</v>
      </c>
      <c r="Q20" s="21">
        <v>1</v>
      </c>
      <c r="R20" s="177" t="s">
        <v>16</v>
      </c>
    </row>
    <row r="21" spans="1:18" ht="12" customHeight="1" thickBot="1">
      <c r="A21" s="246"/>
      <c r="B21" s="257"/>
      <c r="C21" s="282"/>
      <c r="D21" s="283"/>
      <c r="E21" s="261"/>
      <c r="F21" s="250" t="s">
        <v>11</v>
      </c>
      <c r="G21" s="251"/>
      <c r="H21" s="252"/>
      <c r="I21" s="21" t="s">
        <v>15</v>
      </c>
      <c r="J21" s="345"/>
      <c r="K21" s="243"/>
      <c r="L21" s="348"/>
      <c r="M21" s="50"/>
      <c r="N21" s="86"/>
      <c r="O21" s="53"/>
      <c r="P21" s="11">
        <v>18</v>
      </c>
      <c r="Q21" s="21">
        <v>2</v>
      </c>
      <c r="R21" s="178" t="s">
        <v>7</v>
      </c>
    </row>
    <row r="22" spans="1:18" ht="12.75" customHeight="1" thickBot="1">
      <c r="A22" s="246"/>
      <c r="B22" s="257"/>
      <c r="C22" s="284"/>
      <c r="D22" s="285"/>
      <c r="E22" s="291"/>
      <c r="F22" s="286" t="s">
        <v>12</v>
      </c>
      <c r="G22" s="287"/>
      <c r="H22" s="288"/>
      <c r="I22" s="21" t="s">
        <v>6</v>
      </c>
      <c r="J22" s="437"/>
      <c r="K22" s="312"/>
      <c r="L22" s="438"/>
      <c r="M22" s="51"/>
      <c r="N22" s="52"/>
      <c r="O22" s="54"/>
      <c r="P22" s="11">
        <v>11</v>
      </c>
      <c r="Q22" s="21">
        <v>1</v>
      </c>
      <c r="R22" s="179" t="s">
        <v>16</v>
      </c>
    </row>
    <row r="23" spans="1:18" ht="19.5" customHeight="1">
      <c r="A23" s="246"/>
      <c r="B23" s="257"/>
      <c r="C23" s="258" t="s">
        <v>1</v>
      </c>
      <c r="D23" s="281"/>
      <c r="E23" s="424">
        <v>8</v>
      </c>
      <c r="F23" s="426" t="s">
        <v>58</v>
      </c>
      <c r="G23" s="427"/>
      <c r="H23" s="428"/>
      <c r="I23" s="270" t="s">
        <v>13</v>
      </c>
      <c r="J23" s="289">
        <v>15</v>
      </c>
      <c r="K23" s="289">
        <v>4</v>
      </c>
      <c r="L23" s="313" t="s">
        <v>7</v>
      </c>
      <c r="M23" s="440">
        <v>15</v>
      </c>
      <c r="N23" s="289">
        <v>4</v>
      </c>
      <c r="O23" s="313" t="s">
        <v>7</v>
      </c>
      <c r="P23" s="272"/>
      <c r="Q23" s="242"/>
      <c r="R23" s="237"/>
    </row>
    <row r="24" spans="1:18" ht="16.5" customHeight="1" thickBot="1">
      <c r="A24" s="246"/>
      <c r="B24" s="257"/>
      <c r="C24" s="259"/>
      <c r="D24" s="283"/>
      <c r="E24" s="425"/>
      <c r="F24" s="265"/>
      <c r="G24" s="429"/>
      <c r="H24" s="430"/>
      <c r="I24" s="439"/>
      <c r="J24" s="257"/>
      <c r="K24" s="257"/>
      <c r="L24" s="314"/>
      <c r="M24" s="441"/>
      <c r="N24" s="257"/>
      <c r="O24" s="314"/>
      <c r="P24" s="273"/>
      <c r="Q24" s="243"/>
      <c r="R24" s="238"/>
    </row>
    <row r="25" spans="1:18" ht="21.75" customHeight="1" thickBot="1">
      <c r="A25" s="246"/>
      <c r="B25" s="268" t="s">
        <v>14</v>
      </c>
      <c r="C25" s="280" t="s">
        <v>4</v>
      </c>
      <c r="D25" s="281"/>
      <c r="E25" s="290">
        <v>7</v>
      </c>
      <c r="F25" s="426" t="s">
        <v>59</v>
      </c>
      <c r="G25" s="409"/>
      <c r="H25" s="410"/>
      <c r="I25" s="270" t="s">
        <v>15</v>
      </c>
      <c r="J25" s="40">
        <v>32</v>
      </c>
      <c r="K25" s="40">
        <v>4</v>
      </c>
      <c r="L25" s="44" t="s">
        <v>16</v>
      </c>
      <c r="M25" s="87"/>
      <c r="N25" s="77"/>
      <c r="O25" s="76"/>
      <c r="P25" s="239"/>
      <c r="Q25" s="242"/>
      <c r="R25" s="237"/>
    </row>
    <row r="26" spans="1:18" ht="25.5" customHeight="1" thickBot="1">
      <c r="A26" s="246"/>
      <c r="B26" s="269"/>
      <c r="C26" s="284"/>
      <c r="D26" s="285"/>
      <c r="E26" s="291"/>
      <c r="F26" s="265" t="s">
        <v>60</v>
      </c>
      <c r="G26" s="266"/>
      <c r="H26" s="267"/>
      <c r="I26" s="271"/>
      <c r="J26" s="12"/>
      <c r="K26" s="12"/>
      <c r="L26" s="16"/>
      <c r="M26" s="88">
        <v>24</v>
      </c>
      <c r="N26" s="89">
        <v>3</v>
      </c>
      <c r="O26" s="90" t="s">
        <v>16</v>
      </c>
      <c r="P26" s="241"/>
      <c r="Q26" s="312"/>
      <c r="R26" s="264"/>
    </row>
    <row r="27" spans="1:18" ht="33.75" customHeight="1" thickBot="1">
      <c r="A27" s="246"/>
      <c r="B27" s="78" t="s">
        <v>17</v>
      </c>
      <c r="C27" s="258" t="s">
        <v>18</v>
      </c>
      <c r="D27" s="281"/>
      <c r="E27" s="85">
        <v>8</v>
      </c>
      <c r="F27" s="405" t="s">
        <v>61</v>
      </c>
      <c r="G27" s="372"/>
      <c r="H27" s="373"/>
      <c r="I27" s="80" t="s">
        <v>6</v>
      </c>
      <c r="J27" s="77"/>
      <c r="K27" s="65"/>
      <c r="L27" s="74"/>
      <c r="M27" s="60">
        <v>40</v>
      </c>
      <c r="N27" s="40">
        <v>4</v>
      </c>
      <c r="O27" s="79" t="s">
        <v>7</v>
      </c>
      <c r="P27" s="43">
        <v>40</v>
      </c>
      <c r="Q27" s="40">
        <v>4</v>
      </c>
      <c r="R27" s="44" t="s">
        <v>7</v>
      </c>
    </row>
    <row r="28" spans="1:18" ht="18" customHeight="1" thickBot="1">
      <c r="A28" s="7" t="s">
        <v>19</v>
      </c>
      <c r="B28" s="91"/>
      <c r="C28" s="92"/>
      <c r="D28" s="93"/>
      <c r="E28" s="7">
        <f>SUM(E15:E27)</f>
        <v>39</v>
      </c>
      <c r="F28" s="163"/>
      <c r="G28" s="164"/>
      <c r="H28" s="165"/>
      <c r="I28" s="94"/>
      <c r="J28" s="95">
        <f>SUM(J15:J27)</f>
        <v>87</v>
      </c>
      <c r="K28" s="95">
        <f>SUM(K15:K27)</f>
        <v>12</v>
      </c>
      <c r="L28" s="96">
        <v>2</v>
      </c>
      <c r="M28" s="95">
        <f>SUM(M15:M27)</f>
        <v>159</v>
      </c>
      <c r="N28" s="95">
        <f>SUM(N15:N27)</f>
        <v>19</v>
      </c>
      <c r="O28" s="39">
        <v>4</v>
      </c>
      <c r="P28" s="95">
        <f>SUM(P15:P27)</f>
        <v>80</v>
      </c>
      <c r="Q28" s="95">
        <f>SUM(Q15:Q27)</f>
        <v>8</v>
      </c>
      <c r="R28" s="62">
        <v>2</v>
      </c>
    </row>
    <row r="29" spans="1:18" ht="13.5" thickBot="1">
      <c r="A29" s="8"/>
      <c r="B29" s="156"/>
      <c r="C29" s="157"/>
      <c r="D29" s="157"/>
      <c r="E29" s="158"/>
      <c r="F29" s="166"/>
      <c r="G29" s="166"/>
      <c r="H29" s="166"/>
      <c r="I29" s="159"/>
      <c r="J29" s="159"/>
      <c r="K29" s="158"/>
      <c r="L29" s="160"/>
      <c r="M29" s="161"/>
      <c r="N29" s="159"/>
      <c r="O29" s="162"/>
      <c r="P29" s="159"/>
      <c r="Q29" s="159"/>
      <c r="R29" s="162"/>
    </row>
    <row r="30" spans="1:18" ht="12.75">
      <c r="A30" s="245" t="s">
        <v>20</v>
      </c>
      <c r="B30" s="256" t="s">
        <v>21</v>
      </c>
      <c r="C30" s="294" t="s">
        <v>62</v>
      </c>
      <c r="D30" s="295"/>
      <c r="E30" s="289">
        <f>K30+N30+Q30</f>
        <v>50</v>
      </c>
      <c r="F30" s="426" t="s">
        <v>86</v>
      </c>
      <c r="G30" s="431"/>
      <c r="H30" s="432"/>
      <c r="I30" s="289" t="s">
        <v>13</v>
      </c>
      <c r="J30" s="289">
        <v>24</v>
      </c>
      <c r="K30" s="289">
        <v>16</v>
      </c>
      <c r="L30" s="313" t="s">
        <v>7</v>
      </c>
      <c r="M30" s="456">
        <v>24</v>
      </c>
      <c r="N30" s="289">
        <v>16</v>
      </c>
      <c r="O30" s="313" t="s">
        <v>7</v>
      </c>
      <c r="P30" s="454">
        <v>27</v>
      </c>
      <c r="Q30" s="289">
        <v>18</v>
      </c>
      <c r="R30" s="313" t="s">
        <v>7</v>
      </c>
    </row>
    <row r="31" spans="1:18" ht="9" customHeight="1">
      <c r="A31" s="292"/>
      <c r="B31" s="293"/>
      <c r="C31" s="296"/>
      <c r="D31" s="297"/>
      <c r="E31" s="257"/>
      <c r="F31" s="433"/>
      <c r="G31" s="434"/>
      <c r="H31" s="435"/>
      <c r="I31" s="257"/>
      <c r="J31" s="257"/>
      <c r="K31" s="257"/>
      <c r="L31" s="314"/>
      <c r="M31" s="441"/>
      <c r="N31" s="257"/>
      <c r="O31" s="314"/>
      <c r="P31" s="455"/>
      <c r="Q31" s="257"/>
      <c r="R31" s="314"/>
    </row>
    <row r="32" spans="1:18" ht="9" customHeight="1">
      <c r="A32" s="292"/>
      <c r="B32" s="293"/>
      <c r="C32" s="296"/>
      <c r="D32" s="297"/>
      <c r="E32" s="257"/>
      <c r="F32" s="433"/>
      <c r="G32" s="434"/>
      <c r="H32" s="435"/>
      <c r="I32" s="257"/>
      <c r="J32" s="257"/>
      <c r="K32" s="257"/>
      <c r="L32" s="314"/>
      <c r="M32" s="441"/>
      <c r="N32" s="257"/>
      <c r="O32" s="314"/>
      <c r="P32" s="455"/>
      <c r="Q32" s="257"/>
      <c r="R32" s="314"/>
    </row>
    <row r="33" spans="1:18" ht="7.5" customHeight="1">
      <c r="A33" s="292"/>
      <c r="B33" s="293"/>
      <c r="C33" s="296"/>
      <c r="D33" s="297"/>
      <c r="E33" s="257"/>
      <c r="F33" s="433"/>
      <c r="G33" s="434"/>
      <c r="H33" s="435"/>
      <c r="I33" s="257"/>
      <c r="J33" s="257"/>
      <c r="K33" s="257"/>
      <c r="L33" s="314"/>
      <c r="M33" s="441"/>
      <c r="N33" s="257"/>
      <c r="O33" s="314"/>
      <c r="P33" s="455"/>
      <c r="Q33" s="257"/>
      <c r="R33" s="314"/>
    </row>
    <row r="34" spans="1:18" ht="9.75" customHeight="1">
      <c r="A34" s="292"/>
      <c r="B34" s="293"/>
      <c r="C34" s="296"/>
      <c r="D34" s="297"/>
      <c r="E34" s="257"/>
      <c r="F34" s="433"/>
      <c r="G34" s="434"/>
      <c r="H34" s="435"/>
      <c r="I34" s="257"/>
      <c r="J34" s="257"/>
      <c r="K34" s="257"/>
      <c r="L34" s="314"/>
      <c r="M34" s="441"/>
      <c r="N34" s="257"/>
      <c r="O34" s="314"/>
      <c r="P34" s="455"/>
      <c r="Q34" s="257"/>
      <c r="R34" s="314"/>
    </row>
    <row r="35" spans="1:18" ht="9" customHeight="1">
      <c r="A35" s="292"/>
      <c r="B35" s="293"/>
      <c r="C35" s="296"/>
      <c r="D35" s="297"/>
      <c r="E35" s="257"/>
      <c r="F35" s="433"/>
      <c r="G35" s="434"/>
      <c r="H35" s="435"/>
      <c r="I35" s="257"/>
      <c r="J35" s="257"/>
      <c r="K35" s="257"/>
      <c r="L35" s="314"/>
      <c r="M35" s="441"/>
      <c r="N35" s="257"/>
      <c r="O35" s="314"/>
      <c r="P35" s="455"/>
      <c r="Q35" s="257"/>
      <c r="R35" s="314"/>
    </row>
    <row r="36" spans="1:18" ht="3.75" customHeight="1" hidden="1">
      <c r="A36" s="292"/>
      <c r="B36" s="293"/>
      <c r="C36" s="296"/>
      <c r="D36" s="297"/>
      <c r="E36" s="257"/>
      <c r="F36" s="433"/>
      <c r="G36" s="434"/>
      <c r="H36" s="435"/>
      <c r="I36" s="257"/>
      <c r="J36" s="257"/>
      <c r="K36" s="257"/>
      <c r="L36" s="314"/>
      <c r="M36" s="441"/>
      <c r="N36" s="257"/>
      <c r="O36" s="314"/>
      <c r="P36" s="455"/>
      <c r="Q36" s="257"/>
      <c r="R36" s="314"/>
    </row>
    <row r="37" spans="1:18" ht="10.5" customHeight="1" thickBot="1">
      <c r="A37" s="292"/>
      <c r="B37" s="293"/>
      <c r="C37" s="296"/>
      <c r="D37" s="297"/>
      <c r="E37" s="257"/>
      <c r="F37" s="433"/>
      <c r="G37" s="434"/>
      <c r="H37" s="435"/>
      <c r="I37" s="257"/>
      <c r="J37" s="257"/>
      <c r="K37" s="257"/>
      <c r="L37" s="314"/>
      <c r="M37" s="441"/>
      <c r="N37" s="257"/>
      <c r="O37" s="314"/>
      <c r="P37" s="455"/>
      <c r="Q37" s="257"/>
      <c r="R37" s="314"/>
    </row>
    <row r="38" spans="1:18" ht="13.5" customHeight="1" hidden="1" thickBot="1">
      <c r="A38" s="292"/>
      <c r="B38" s="293"/>
      <c r="C38" s="298"/>
      <c r="D38" s="299"/>
      <c r="E38" s="300"/>
      <c r="F38" s="436"/>
      <c r="G38" s="266"/>
      <c r="H38" s="267"/>
      <c r="I38" s="300"/>
      <c r="J38" s="257"/>
      <c r="K38" s="300"/>
      <c r="L38" s="315"/>
      <c r="M38" s="441"/>
      <c r="N38" s="300"/>
      <c r="O38" s="315"/>
      <c r="P38" s="455"/>
      <c r="Q38" s="300"/>
      <c r="R38" s="315"/>
    </row>
    <row r="39" spans="1:20" ht="12.75">
      <c r="A39" s="292"/>
      <c r="B39" s="303" t="s">
        <v>67</v>
      </c>
      <c r="C39" s="306" t="s">
        <v>68</v>
      </c>
      <c r="D39" s="307"/>
      <c r="E39" s="351">
        <f>K39+N39+Q39</f>
        <v>10</v>
      </c>
      <c r="F39" s="465" t="s">
        <v>87</v>
      </c>
      <c r="G39" s="466"/>
      <c r="H39" s="467"/>
      <c r="I39" s="421" t="s">
        <v>13</v>
      </c>
      <c r="J39" s="474">
        <v>18</v>
      </c>
      <c r="K39" s="474">
        <v>3</v>
      </c>
      <c r="L39" s="480" t="s">
        <v>16</v>
      </c>
      <c r="M39" s="327">
        <v>18</v>
      </c>
      <c r="N39" s="457">
        <v>3</v>
      </c>
      <c r="O39" s="496" t="s">
        <v>16</v>
      </c>
      <c r="P39" s="327">
        <v>24</v>
      </c>
      <c r="Q39" s="289">
        <v>4</v>
      </c>
      <c r="R39" s="336" t="s">
        <v>16</v>
      </c>
      <c r="T39" s="73"/>
    </row>
    <row r="40" spans="1:18" ht="12.75">
      <c r="A40" s="292"/>
      <c r="B40" s="304"/>
      <c r="C40" s="308"/>
      <c r="D40" s="309"/>
      <c r="E40" s="385"/>
      <c r="F40" s="468"/>
      <c r="G40" s="469"/>
      <c r="H40" s="470"/>
      <c r="I40" s="422"/>
      <c r="J40" s="475"/>
      <c r="K40" s="475"/>
      <c r="L40" s="481"/>
      <c r="M40" s="328"/>
      <c r="N40" s="495"/>
      <c r="O40" s="497"/>
      <c r="P40" s="328"/>
      <c r="Q40" s="257"/>
      <c r="R40" s="494"/>
    </row>
    <row r="41" spans="1:18" ht="12.75">
      <c r="A41" s="292"/>
      <c r="B41" s="304"/>
      <c r="C41" s="308"/>
      <c r="D41" s="309"/>
      <c r="E41" s="385"/>
      <c r="F41" s="468"/>
      <c r="G41" s="469"/>
      <c r="H41" s="470"/>
      <c r="I41" s="422"/>
      <c r="J41" s="475"/>
      <c r="K41" s="475"/>
      <c r="L41" s="481"/>
      <c r="M41" s="328"/>
      <c r="N41" s="495"/>
      <c r="O41" s="497"/>
      <c r="P41" s="328"/>
      <c r="Q41" s="257"/>
      <c r="R41" s="494"/>
    </row>
    <row r="42" spans="1:18" ht="13.5" thickBot="1">
      <c r="A42" s="292"/>
      <c r="B42" s="305"/>
      <c r="C42" s="310"/>
      <c r="D42" s="311"/>
      <c r="E42" s="352"/>
      <c r="F42" s="471"/>
      <c r="G42" s="472"/>
      <c r="H42" s="473"/>
      <c r="I42" s="423"/>
      <c r="J42" s="476"/>
      <c r="K42" s="476"/>
      <c r="L42" s="482"/>
      <c r="M42" s="329"/>
      <c r="N42" s="458"/>
      <c r="O42" s="498"/>
      <c r="P42" s="329"/>
      <c r="Q42" s="257"/>
      <c r="R42" s="337"/>
    </row>
    <row r="43" spans="1:18" ht="12.75">
      <c r="A43" s="292"/>
      <c r="B43" s="256" t="s">
        <v>22</v>
      </c>
      <c r="C43" s="294" t="s">
        <v>23</v>
      </c>
      <c r="D43" s="295"/>
      <c r="E43" s="317">
        <f>K43+N43</f>
        <v>9</v>
      </c>
      <c r="F43" s="408" t="s">
        <v>88</v>
      </c>
      <c r="G43" s="409"/>
      <c r="H43" s="410"/>
      <c r="I43" s="289" t="s">
        <v>6</v>
      </c>
      <c r="J43" s="289">
        <v>50</v>
      </c>
      <c r="K43" s="289">
        <v>5</v>
      </c>
      <c r="L43" s="324" t="s">
        <v>7</v>
      </c>
      <c r="M43" s="327">
        <v>40</v>
      </c>
      <c r="N43" s="330">
        <v>4</v>
      </c>
      <c r="O43" s="333" t="s">
        <v>7</v>
      </c>
      <c r="P43" s="452"/>
      <c r="Q43" s="242"/>
      <c r="R43" s="237"/>
    </row>
    <row r="44" spans="1:18" ht="12.75">
      <c r="A44" s="292"/>
      <c r="B44" s="293"/>
      <c r="C44" s="296"/>
      <c r="D44" s="297"/>
      <c r="E44" s="293"/>
      <c r="F44" s="411"/>
      <c r="G44" s="412"/>
      <c r="H44" s="413"/>
      <c r="I44" s="257"/>
      <c r="J44" s="257"/>
      <c r="K44" s="257"/>
      <c r="L44" s="325"/>
      <c r="M44" s="328"/>
      <c r="N44" s="331"/>
      <c r="O44" s="334"/>
      <c r="P44" s="459"/>
      <c r="Q44" s="243"/>
      <c r="R44" s="238"/>
    </row>
    <row r="45" spans="1:18" ht="12.75">
      <c r="A45" s="292"/>
      <c r="B45" s="293"/>
      <c r="C45" s="296"/>
      <c r="D45" s="297"/>
      <c r="E45" s="293"/>
      <c r="F45" s="411"/>
      <c r="G45" s="412"/>
      <c r="H45" s="413"/>
      <c r="I45" s="257"/>
      <c r="J45" s="257"/>
      <c r="K45" s="257"/>
      <c r="L45" s="325"/>
      <c r="M45" s="328"/>
      <c r="N45" s="331"/>
      <c r="O45" s="334"/>
      <c r="P45" s="459"/>
      <c r="Q45" s="243"/>
      <c r="R45" s="238"/>
    </row>
    <row r="46" spans="1:18" ht="12.75">
      <c r="A46" s="292"/>
      <c r="B46" s="293"/>
      <c r="C46" s="296"/>
      <c r="D46" s="297"/>
      <c r="E46" s="293"/>
      <c r="F46" s="411"/>
      <c r="G46" s="412"/>
      <c r="H46" s="413"/>
      <c r="I46" s="257"/>
      <c r="J46" s="257"/>
      <c r="K46" s="257"/>
      <c r="L46" s="325"/>
      <c r="M46" s="328"/>
      <c r="N46" s="331"/>
      <c r="O46" s="334"/>
      <c r="P46" s="459"/>
      <c r="Q46" s="243"/>
      <c r="R46" s="238"/>
    </row>
    <row r="47" spans="1:18" ht="7.5" customHeight="1" thickBot="1">
      <c r="A47" s="292"/>
      <c r="B47" s="293"/>
      <c r="C47" s="296"/>
      <c r="D47" s="297"/>
      <c r="E47" s="293"/>
      <c r="F47" s="411"/>
      <c r="G47" s="412"/>
      <c r="H47" s="413"/>
      <c r="I47" s="257"/>
      <c r="J47" s="257"/>
      <c r="K47" s="257"/>
      <c r="L47" s="325"/>
      <c r="M47" s="328"/>
      <c r="N47" s="331"/>
      <c r="O47" s="334"/>
      <c r="P47" s="459"/>
      <c r="Q47" s="243"/>
      <c r="R47" s="238"/>
    </row>
    <row r="48" spans="1:18" ht="0.75" customHeight="1" thickBot="1">
      <c r="A48" s="292"/>
      <c r="B48" s="316"/>
      <c r="C48" s="298"/>
      <c r="D48" s="299"/>
      <c r="E48" s="293"/>
      <c r="F48" s="414"/>
      <c r="G48" s="415"/>
      <c r="H48" s="416"/>
      <c r="I48" s="300"/>
      <c r="J48" s="300"/>
      <c r="K48" s="257"/>
      <c r="L48" s="326"/>
      <c r="M48" s="329"/>
      <c r="N48" s="332"/>
      <c r="O48" s="335"/>
      <c r="P48" s="453"/>
      <c r="Q48" s="312"/>
      <c r="R48" s="264"/>
    </row>
    <row r="49" spans="1:18" ht="39.75" customHeight="1" thickBot="1">
      <c r="A49" s="292"/>
      <c r="B49" s="45" t="s">
        <v>24</v>
      </c>
      <c r="C49" s="301" t="s">
        <v>25</v>
      </c>
      <c r="D49" s="302"/>
      <c r="E49" s="40">
        <f>K49+N49+Q49</f>
        <v>15</v>
      </c>
      <c r="F49" s="405" t="s">
        <v>89</v>
      </c>
      <c r="G49" s="406"/>
      <c r="H49" s="407"/>
      <c r="I49" s="43" t="s">
        <v>15</v>
      </c>
      <c r="J49" s="47">
        <v>40</v>
      </c>
      <c r="K49" s="48">
        <v>5</v>
      </c>
      <c r="L49" s="46" t="s">
        <v>7</v>
      </c>
      <c r="M49" s="42">
        <v>40</v>
      </c>
      <c r="N49" s="40">
        <v>5</v>
      </c>
      <c r="O49" s="44" t="s">
        <v>7</v>
      </c>
      <c r="P49" s="43">
        <v>40</v>
      </c>
      <c r="Q49" s="40">
        <v>5</v>
      </c>
      <c r="R49" s="44" t="s">
        <v>7</v>
      </c>
    </row>
    <row r="50" spans="1:18" ht="13.5" thickBot="1">
      <c r="A50" s="36" t="s">
        <v>19</v>
      </c>
      <c r="B50" s="32"/>
      <c r="C50" s="30"/>
      <c r="D50" s="31"/>
      <c r="E50" s="7">
        <f>SUM(E30:E49)</f>
        <v>84</v>
      </c>
      <c r="F50" s="388"/>
      <c r="G50" s="389"/>
      <c r="H50" s="390"/>
      <c r="I50" s="22"/>
      <c r="J50" s="7">
        <f>SUM(J30:J49)</f>
        <v>132</v>
      </c>
      <c r="K50" s="7">
        <f>SUM(K30:K49)</f>
        <v>29</v>
      </c>
      <c r="L50" s="39">
        <v>3</v>
      </c>
      <c r="M50" s="7">
        <f>SUM(M30:M49)</f>
        <v>122</v>
      </c>
      <c r="N50" s="7">
        <f>SUM(N30:N49)</f>
        <v>28</v>
      </c>
      <c r="O50" s="39">
        <v>3</v>
      </c>
      <c r="P50" s="7">
        <f>SUM(P30:P49)</f>
        <v>91</v>
      </c>
      <c r="Q50" s="7">
        <f>SUM(Q30:Q49)</f>
        <v>27</v>
      </c>
      <c r="R50" s="62">
        <v>2</v>
      </c>
    </row>
    <row r="51" spans="1:18" ht="13.5" thickBot="1">
      <c r="A51" s="9"/>
      <c r="B51" s="125"/>
      <c r="C51" s="123"/>
      <c r="D51" s="123"/>
      <c r="E51" s="123"/>
      <c r="F51" s="167"/>
      <c r="G51" s="167"/>
      <c r="H51" s="167"/>
      <c r="I51" s="123"/>
      <c r="J51" s="123"/>
      <c r="K51" s="123"/>
      <c r="L51" s="123"/>
      <c r="M51" s="123"/>
      <c r="N51" s="123"/>
      <c r="O51" s="123"/>
      <c r="P51" s="123"/>
      <c r="Q51" s="123"/>
      <c r="R51" s="126"/>
    </row>
    <row r="52" spans="1:18" ht="13.5" thickBot="1">
      <c r="A52" s="359" t="s">
        <v>69</v>
      </c>
      <c r="B52" s="364" t="s">
        <v>26</v>
      </c>
      <c r="C52" s="294" t="s">
        <v>27</v>
      </c>
      <c r="D52" s="295"/>
      <c r="E52" s="289">
        <f>K52+K55</f>
        <v>4</v>
      </c>
      <c r="F52" s="391" t="s">
        <v>90</v>
      </c>
      <c r="G52" s="392"/>
      <c r="H52" s="393"/>
      <c r="I52" s="289" t="s">
        <v>6</v>
      </c>
      <c r="J52" s="289">
        <v>40</v>
      </c>
      <c r="K52" s="289">
        <v>3</v>
      </c>
      <c r="L52" s="313" t="s">
        <v>16</v>
      </c>
      <c r="M52" s="342"/>
      <c r="N52" s="344"/>
      <c r="O52" s="340"/>
      <c r="P52" s="342"/>
      <c r="Q52" s="344"/>
      <c r="R52" s="338"/>
    </row>
    <row r="53" spans="1:18" ht="12.75" customHeight="1" thickBot="1">
      <c r="A53" s="360"/>
      <c r="B53" s="365"/>
      <c r="C53" s="296"/>
      <c r="D53" s="297"/>
      <c r="E53" s="257"/>
      <c r="F53" s="391"/>
      <c r="G53" s="392"/>
      <c r="H53" s="393"/>
      <c r="I53" s="257"/>
      <c r="J53" s="257"/>
      <c r="K53" s="257"/>
      <c r="L53" s="314"/>
      <c r="M53" s="343"/>
      <c r="N53" s="345"/>
      <c r="O53" s="341"/>
      <c r="P53" s="343"/>
      <c r="Q53" s="345"/>
      <c r="R53" s="339"/>
    </row>
    <row r="54" spans="1:18" ht="12.75" customHeight="1" thickBot="1">
      <c r="A54" s="360"/>
      <c r="B54" s="365"/>
      <c r="C54" s="296"/>
      <c r="D54" s="297"/>
      <c r="E54" s="257"/>
      <c r="F54" s="391"/>
      <c r="G54" s="392"/>
      <c r="H54" s="393"/>
      <c r="I54" s="257"/>
      <c r="J54" s="257"/>
      <c r="K54" s="257"/>
      <c r="L54" s="314"/>
      <c r="M54" s="343"/>
      <c r="N54" s="345"/>
      <c r="O54" s="341"/>
      <c r="P54" s="343"/>
      <c r="Q54" s="345"/>
      <c r="R54" s="339"/>
    </row>
    <row r="55" spans="1:18" ht="12.75">
      <c r="A55" s="360"/>
      <c r="B55" s="365"/>
      <c r="C55" s="296"/>
      <c r="D55" s="297"/>
      <c r="E55" s="257"/>
      <c r="F55" s="318" t="s">
        <v>91</v>
      </c>
      <c r="G55" s="319"/>
      <c r="H55" s="320"/>
      <c r="I55" s="289" t="s">
        <v>13</v>
      </c>
      <c r="J55" s="289">
        <v>4</v>
      </c>
      <c r="K55" s="289">
        <v>1</v>
      </c>
      <c r="L55" s="313" t="s">
        <v>16</v>
      </c>
      <c r="M55" s="491"/>
      <c r="N55" s="340"/>
      <c r="O55" s="338"/>
      <c r="P55" s="347"/>
      <c r="Q55" s="340"/>
      <c r="R55" s="338"/>
    </row>
    <row r="56" spans="1:18" ht="24" customHeight="1">
      <c r="A56" s="360"/>
      <c r="B56" s="365"/>
      <c r="C56" s="296"/>
      <c r="D56" s="297"/>
      <c r="E56" s="257"/>
      <c r="F56" s="318"/>
      <c r="G56" s="319"/>
      <c r="H56" s="320"/>
      <c r="I56" s="257"/>
      <c r="J56" s="257"/>
      <c r="K56" s="257"/>
      <c r="L56" s="314"/>
      <c r="M56" s="492"/>
      <c r="N56" s="341"/>
      <c r="O56" s="339"/>
      <c r="P56" s="348"/>
      <c r="Q56" s="341"/>
      <c r="R56" s="339"/>
    </row>
    <row r="57" spans="1:18" ht="18" customHeight="1" thickBot="1">
      <c r="A57" s="360"/>
      <c r="B57" s="366"/>
      <c r="C57" s="298"/>
      <c r="D57" s="299"/>
      <c r="E57" s="300"/>
      <c r="F57" s="321"/>
      <c r="G57" s="322"/>
      <c r="H57" s="323"/>
      <c r="I57" s="300"/>
      <c r="J57" s="300"/>
      <c r="K57" s="300"/>
      <c r="L57" s="315"/>
      <c r="M57" s="493"/>
      <c r="N57" s="350"/>
      <c r="O57" s="346"/>
      <c r="P57" s="349"/>
      <c r="Q57" s="350"/>
      <c r="R57" s="339"/>
    </row>
    <row r="58" spans="1:18" ht="48" customHeight="1" thickBot="1">
      <c r="A58" s="360"/>
      <c r="B58" s="10" t="s">
        <v>5</v>
      </c>
      <c r="C58" s="369" t="s">
        <v>28</v>
      </c>
      <c r="D58" s="370"/>
      <c r="E58" s="11">
        <v>4</v>
      </c>
      <c r="F58" s="371" t="s">
        <v>58</v>
      </c>
      <c r="G58" s="372"/>
      <c r="H58" s="373"/>
      <c r="I58" s="4" t="s">
        <v>13</v>
      </c>
      <c r="J58" s="12"/>
      <c r="K58" s="13"/>
      <c r="L58" s="14"/>
      <c r="M58" s="15"/>
      <c r="N58" s="12"/>
      <c r="O58" s="16"/>
      <c r="P58" s="17">
        <v>15</v>
      </c>
      <c r="Q58" s="18">
        <v>4</v>
      </c>
      <c r="R58" s="63" t="s">
        <v>7</v>
      </c>
    </row>
    <row r="59" spans="1:18" ht="12.75">
      <c r="A59" s="360"/>
      <c r="B59" s="303" t="s">
        <v>29</v>
      </c>
      <c r="C59" s="306" t="s">
        <v>30</v>
      </c>
      <c r="D59" s="307"/>
      <c r="E59" s="351">
        <v>4</v>
      </c>
      <c r="F59" s="485" t="s">
        <v>97</v>
      </c>
      <c r="G59" s="466"/>
      <c r="H59" s="467"/>
      <c r="I59" s="421" t="s">
        <v>15</v>
      </c>
      <c r="J59" s="442"/>
      <c r="K59" s="442"/>
      <c r="L59" s="386"/>
      <c r="M59" s="483">
        <v>16</v>
      </c>
      <c r="N59" s="457">
        <v>2</v>
      </c>
      <c r="O59" s="499" t="s">
        <v>16</v>
      </c>
      <c r="P59" s="452"/>
      <c r="Q59" s="446"/>
      <c r="R59" s="448"/>
    </row>
    <row r="60" spans="1:18" ht="13.5" thickBot="1">
      <c r="A60" s="360"/>
      <c r="B60" s="304"/>
      <c r="C60" s="308"/>
      <c r="D60" s="309"/>
      <c r="E60" s="385"/>
      <c r="F60" s="468"/>
      <c r="G60" s="469"/>
      <c r="H60" s="470"/>
      <c r="I60" s="422"/>
      <c r="J60" s="443"/>
      <c r="K60" s="443"/>
      <c r="L60" s="387"/>
      <c r="M60" s="484"/>
      <c r="N60" s="458"/>
      <c r="O60" s="500"/>
      <c r="P60" s="453"/>
      <c r="Q60" s="447"/>
      <c r="R60" s="449"/>
    </row>
    <row r="61" spans="1:18" ht="12.75" customHeight="1">
      <c r="A61" s="360"/>
      <c r="B61" s="304"/>
      <c r="C61" s="308"/>
      <c r="D61" s="309"/>
      <c r="E61" s="385"/>
      <c r="F61" s="485" t="s">
        <v>98</v>
      </c>
      <c r="G61" s="466"/>
      <c r="H61" s="467"/>
      <c r="I61" s="422"/>
      <c r="J61" s="69"/>
      <c r="K61" s="69"/>
      <c r="L61" s="71"/>
      <c r="M61" s="67"/>
      <c r="N61" s="65"/>
      <c r="O61" s="66"/>
      <c r="P61" s="450">
        <v>16</v>
      </c>
      <c r="Q61" s="351">
        <v>2</v>
      </c>
      <c r="R61" s="336" t="s">
        <v>16</v>
      </c>
    </row>
    <row r="62" spans="1:18" ht="13.5" thickBot="1">
      <c r="A62" s="360"/>
      <c r="B62" s="305"/>
      <c r="C62" s="310"/>
      <c r="D62" s="311"/>
      <c r="E62" s="352"/>
      <c r="F62" s="468"/>
      <c r="G62" s="469"/>
      <c r="H62" s="470"/>
      <c r="I62" s="423"/>
      <c r="J62" s="70"/>
      <c r="K62" s="70"/>
      <c r="L62" s="72"/>
      <c r="M62" s="68"/>
      <c r="N62" s="5"/>
      <c r="O62" s="64"/>
      <c r="P62" s="451"/>
      <c r="Q62" s="352"/>
      <c r="R62" s="337"/>
    </row>
    <row r="63" spans="1:18" ht="17.25" customHeight="1" thickBot="1">
      <c r="A63" s="360"/>
      <c r="B63" s="356" t="s">
        <v>66</v>
      </c>
      <c r="C63" s="306" t="s">
        <v>45</v>
      </c>
      <c r="D63" s="307"/>
      <c r="E63" s="351">
        <f>K63+N64+Q65</f>
        <v>5</v>
      </c>
      <c r="F63" s="489" t="s">
        <v>95</v>
      </c>
      <c r="G63" s="490"/>
      <c r="H63" s="490"/>
      <c r="I63" s="402" t="s">
        <v>6</v>
      </c>
      <c r="J63" s="48">
        <v>20</v>
      </c>
      <c r="K63" s="48">
        <v>2</v>
      </c>
      <c r="L63" s="46" t="s">
        <v>7</v>
      </c>
      <c r="M63" s="120"/>
      <c r="N63" s="121"/>
      <c r="O63" s="122"/>
      <c r="P63" s="120"/>
      <c r="Q63" s="121"/>
      <c r="R63" s="122"/>
    </row>
    <row r="64" spans="1:18" ht="12.75" customHeight="1" thickBot="1">
      <c r="A64" s="360"/>
      <c r="B64" s="357"/>
      <c r="C64" s="308"/>
      <c r="D64" s="309"/>
      <c r="E64" s="385"/>
      <c r="F64" s="382" t="s">
        <v>47</v>
      </c>
      <c r="G64" s="383"/>
      <c r="H64" s="384"/>
      <c r="I64" s="403"/>
      <c r="J64" s="120"/>
      <c r="K64" s="121"/>
      <c r="L64" s="122"/>
      <c r="M64" s="48">
        <v>20</v>
      </c>
      <c r="N64" s="48">
        <v>2</v>
      </c>
      <c r="O64" s="46" t="s">
        <v>7</v>
      </c>
      <c r="P64" s="173"/>
      <c r="Q64" s="174"/>
      <c r="R64" s="175"/>
    </row>
    <row r="65" spans="1:18" ht="17.25" customHeight="1" thickBot="1">
      <c r="A65" s="361"/>
      <c r="B65" s="358"/>
      <c r="C65" s="310"/>
      <c r="D65" s="311"/>
      <c r="E65" s="352"/>
      <c r="F65" s="379" t="s">
        <v>92</v>
      </c>
      <c r="G65" s="380"/>
      <c r="H65" s="381"/>
      <c r="I65" s="404"/>
      <c r="J65" s="19"/>
      <c r="K65" s="5"/>
      <c r="L65" s="20"/>
      <c r="M65" s="19"/>
      <c r="N65" s="5"/>
      <c r="O65" s="20"/>
      <c r="P65" s="49">
        <v>10</v>
      </c>
      <c r="Q65" s="4">
        <v>1</v>
      </c>
      <c r="R65" s="41" t="s">
        <v>7</v>
      </c>
    </row>
    <row r="66" spans="1:18" ht="13.5" thickBot="1">
      <c r="A66" s="36" t="s">
        <v>19</v>
      </c>
      <c r="B66" s="32"/>
      <c r="C66" s="30"/>
      <c r="D66" s="31"/>
      <c r="E66" s="7">
        <f>SUM(E52:E65)</f>
        <v>17</v>
      </c>
      <c r="F66" s="388"/>
      <c r="G66" s="389"/>
      <c r="H66" s="390"/>
      <c r="I66" s="22"/>
      <c r="J66" s="7">
        <f>SUM(J52:J65)</f>
        <v>64</v>
      </c>
      <c r="K66" s="7">
        <f>SUM(K52:K65)</f>
        <v>6</v>
      </c>
      <c r="L66" s="37">
        <v>1</v>
      </c>
      <c r="M66" s="7">
        <f>SUM(M52:M65)</f>
        <v>36</v>
      </c>
      <c r="N66" s="7">
        <f>SUM(N52:N65)</f>
        <v>4</v>
      </c>
      <c r="O66" s="38">
        <v>1</v>
      </c>
      <c r="P66" s="7">
        <f>SUM(P52:P65)</f>
        <v>41</v>
      </c>
      <c r="Q66" s="7">
        <f>SUM(Q52:Q65)</f>
        <v>7</v>
      </c>
      <c r="R66" s="62">
        <v>2</v>
      </c>
    </row>
    <row r="67" spans="1:18" ht="60.75" customHeight="1" thickBot="1">
      <c r="A67" s="367" t="s">
        <v>48</v>
      </c>
      <c r="B67" s="114" t="s">
        <v>49</v>
      </c>
      <c r="C67" s="296" t="s">
        <v>50</v>
      </c>
      <c r="D67" s="297"/>
      <c r="E67" s="113">
        <v>4</v>
      </c>
      <c r="F67" s="318" t="s">
        <v>51</v>
      </c>
      <c r="G67" s="412"/>
      <c r="H67" s="413"/>
      <c r="I67" s="109" t="s">
        <v>6</v>
      </c>
      <c r="J67" s="109">
        <v>24</v>
      </c>
      <c r="K67" s="109">
        <v>4</v>
      </c>
      <c r="L67" s="110" t="s">
        <v>7</v>
      </c>
      <c r="M67" s="111"/>
      <c r="N67" s="107"/>
      <c r="O67" s="112"/>
      <c r="P67" s="108"/>
      <c r="Q67" s="107"/>
      <c r="R67" s="112"/>
    </row>
    <row r="68" spans="1:18" ht="63.75" customHeight="1" thickBot="1">
      <c r="A68" s="368"/>
      <c r="B68" s="172" t="s">
        <v>93</v>
      </c>
      <c r="C68" s="296" t="s">
        <v>94</v>
      </c>
      <c r="D68" s="297"/>
      <c r="E68" s="113">
        <v>3</v>
      </c>
      <c r="F68" s="486" t="s">
        <v>96</v>
      </c>
      <c r="G68" s="487"/>
      <c r="H68" s="488"/>
      <c r="I68" s="119" t="s">
        <v>6</v>
      </c>
      <c r="J68" s="65"/>
      <c r="K68" s="65"/>
      <c r="L68" s="66"/>
      <c r="M68" s="108"/>
      <c r="N68" s="108"/>
      <c r="O68" s="112"/>
      <c r="P68" s="119">
        <v>18</v>
      </c>
      <c r="Q68" s="119">
        <v>3</v>
      </c>
      <c r="R68" s="113" t="s">
        <v>16</v>
      </c>
    </row>
    <row r="69" spans="1:18" ht="13.5" thickBot="1">
      <c r="A69" s="115" t="s">
        <v>19</v>
      </c>
      <c r="B69" s="116"/>
      <c r="C69" s="116"/>
      <c r="D69" s="116"/>
      <c r="E69" s="95">
        <f>SUM(E67:E68)</f>
        <v>7</v>
      </c>
      <c r="F69" s="388"/>
      <c r="G69" s="389"/>
      <c r="H69" s="390"/>
      <c r="I69" s="117"/>
      <c r="J69" s="95">
        <f>SUM(J67:J68)</f>
        <v>24</v>
      </c>
      <c r="K69" s="95">
        <f>SUM(K67:K68)</f>
        <v>4</v>
      </c>
      <c r="L69" s="37">
        <v>1</v>
      </c>
      <c r="M69" s="118"/>
      <c r="N69" s="118"/>
      <c r="O69" s="38"/>
      <c r="P69" s="95">
        <f>SUM(P67:P68)</f>
        <v>18</v>
      </c>
      <c r="Q69" s="95">
        <f>SUM(Q67:Q68)</f>
        <v>3</v>
      </c>
      <c r="R69" s="37"/>
    </row>
    <row r="70" spans="1:18" ht="13.5" customHeight="1" thickBot="1">
      <c r="A70" s="127"/>
      <c r="B70" s="128"/>
      <c r="C70" s="129"/>
      <c r="D70" s="129"/>
      <c r="E70" s="129"/>
      <c r="F70" s="168"/>
      <c r="G70" s="168"/>
      <c r="H70" s="168"/>
      <c r="I70" s="129"/>
      <c r="J70" s="129"/>
      <c r="K70" s="123"/>
      <c r="L70" s="123"/>
      <c r="M70" s="130"/>
      <c r="N70" s="123"/>
      <c r="O70" s="126"/>
      <c r="P70" s="123"/>
      <c r="Q70" s="123"/>
      <c r="R70" s="126"/>
    </row>
    <row r="71" spans="1:18" ht="58.5" customHeight="1" thickBot="1">
      <c r="A71" s="106" t="s">
        <v>63</v>
      </c>
      <c r="B71" s="99" t="s">
        <v>31</v>
      </c>
      <c r="C71" s="362"/>
      <c r="D71" s="363"/>
      <c r="E71" s="102">
        <v>18</v>
      </c>
      <c r="F71" s="371" t="s">
        <v>46</v>
      </c>
      <c r="G71" s="400"/>
      <c r="H71" s="401"/>
      <c r="I71" s="101"/>
      <c r="J71" s="101"/>
      <c r="K71" s="102">
        <v>6</v>
      </c>
      <c r="L71" s="103"/>
      <c r="M71" s="104"/>
      <c r="N71" s="102">
        <v>6</v>
      </c>
      <c r="O71" s="105"/>
      <c r="P71" s="100"/>
      <c r="Q71" s="102">
        <v>6</v>
      </c>
      <c r="R71" s="105"/>
    </row>
    <row r="72" spans="1:18" ht="26.25" customHeight="1" thickBot="1">
      <c r="A72" s="29" t="s">
        <v>19</v>
      </c>
      <c r="B72" s="30"/>
      <c r="C72" s="33"/>
      <c r="D72" s="31"/>
      <c r="E72" s="34">
        <v>18</v>
      </c>
      <c r="F72" s="169"/>
      <c r="G72" s="170"/>
      <c r="H72" s="171"/>
      <c r="I72" s="22"/>
      <c r="J72" s="23"/>
      <c r="K72" s="34">
        <v>6</v>
      </c>
      <c r="L72" s="38"/>
      <c r="M72" s="24"/>
      <c r="N72" s="23">
        <v>6</v>
      </c>
      <c r="O72" s="97"/>
      <c r="P72" s="98"/>
      <c r="Q72" s="26">
        <v>6</v>
      </c>
      <c r="R72" s="97"/>
    </row>
    <row r="73" spans="1:18" ht="33.75" customHeight="1">
      <c r="A73" s="353" t="s">
        <v>64</v>
      </c>
      <c r="B73" s="354" t="s">
        <v>65</v>
      </c>
      <c r="C73" s="294" t="s">
        <v>30</v>
      </c>
      <c r="D73" s="295"/>
      <c r="E73" s="374">
        <v>3</v>
      </c>
      <c r="F73" s="376" t="s">
        <v>32</v>
      </c>
      <c r="G73" s="377"/>
      <c r="H73" s="378"/>
      <c r="I73" s="444" t="s">
        <v>15</v>
      </c>
      <c r="J73" s="317">
        <v>18</v>
      </c>
      <c r="K73" s="374">
        <v>3</v>
      </c>
      <c r="L73" s="460" t="s">
        <v>7</v>
      </c>
      <c r="M73" s="342"/>
      <c r="N73" s="340"/>
      <c r="O73" s="338"/>
      <c r="P73" s="239"/>
      <c r="Q73" s="340"/>
      <c r="R73" s="338"/>
    </row>
    <row r="74" spans="1:18" ht="13.5" customHeight="1" thickBot="1">
      <c r="A74" s="353"/>
      <c r="B74" s="355"/>
      <c r="C74" s="296"/>
      <c r="D74" s="297"/>
      <c r="E74" s="375"/>
      <c r="F74" s="379"/>
      <c r="G74" s="380"/>
      <c r="H74" s="381"/>
      <c r="I74" s="445"/>
      <c r="J74" s="316"/>
      <c r="K74" s="375"/>
      <c r="L74" s="461"/>
      <c r="M74" s="462"/>
      <c r="N74" s="341"/>
      <c r="O74" s="463"/>
      <c r="P74" s="241"/>
      <c r="Q74" s="341"/>
      <c r="R74" s="463"/>
    </row>
    <row r="75" spans="1:18" ht="23.25" customHeight="1">
      <c r="A75" s="353"/>
      <c r="B75" s="355"/>
      <c r="C75" s="296"/>
      <c r="D75" s="297"/>
      <c r="E75" s="374">
        <v>3</v>
      </c>
      <c r="F75" s="376" t="s">
        <v>33</v>
      </c>
      <c r="G75" s="248"/>
      <c r="H75" s="249"/>
      <c r="I75" s="444" t="s">
        <v>15</v>
      </c>
      <c r="J75" s="344"/>
      <c r="K75" s="344"/>
      <c r="L75" s="338"/>
      <c r="M75" s="440">
        <v>18</v>
      </c>
      <c r="N75" s="374">
        <v>3</v>
      </c>
      <c r="O75" s="460" t="s">
        <v>7</v>
      </c>
      <c r="P75" s="239"/>
      <c r="Q75" s="340"/>
      <c r="R75" s="338"/>
    </row>
    <row r="76" spans="1:18" ht="21" customHeight="1" thickBot="1">
      <c r="A76" s="353"/>
      <c r="B76" s="355"/>
      <c r="C76" s="296"/>
      <c r="D76" s="297"/>
      <c r="E76" s="375"/>
      <c r="F76" s="286"/>
      <c r="G76" s="287"/>
      <c r="H76" s="288"/>
      <c r="I76" s="445"/>
      <c r="J76" s="437"/>
      <c r="K76" s="437"/>
      <c r="L76" s="463"/>
      <c r="M76" s="464"/>
      <c r="N76" s="375"/>
      <c r="O76" s="461"/>
      <c r="P76" s="241"/>
      <c r="Q76" s="341"/>
      <c r="R76" s="463"/>
    </row>
    <row r="77" spans="1:18" ht="12.75">
      <c r="A77" s="353"/>
      <c r="B77" s="355"/>
      <c r="C77" s="296"/>
      <c r="D77" s="297"/>
      <c r="E77" s="374">
        <v>3</v>
      </c>
      <c r="F77" s="376" t="s">
        <v>34</v>
      </c>
      <c r="G77" s="377"/>
      <c r="H77" s="378"/>
      <c r="I77" s="444" t="s">
        <v>15</v>
      </c>
      <c r="J77" s="344"/>
      <c r="K77" s="344"/>
      <c r="L77" s="338"/>
      <c r="M77" s="342"/>
      <c r="N77" s="344"/>
      <c r="O77" s="338"/>
      <c r="P77" s="440">
        <v>18</v>
      </c>
      <c r="Q77" s="374">
        <v>3</v>
      </c>
      <c r="R77" s="460" t="s">
        <v>7</v>
      </c>
    </row>
    <row r="78" spans="1:18" ht="28.5" customHeight="1" thickBot="1">
      <c r="A78" s="353"/>
      <c r="B78" s="355"/>
      <c r="C78" s="298"/>
      <c r="D78" s="299"/>
      <c r="E78" s="375"/>
      <c r="F78" s="477"/>
      <c r="G78" s="478"/>
      <c r="H78" s="479"/>
      <c r="I78" s="445"/>
      <c r="J78" s="437"/>
      <c r="K78" s="437"/>
      <c r="L78" s="463"/>
      <c r="M78" s="462"/>
      <c r="N78" s="437"/>
      <c r="O78" s="463"/>
      <c r="P78" s="464"/>
      <c r="Q78" s="375"/>
      <c r="R78" s="461"/>
    </row>
    <row r="79" spans="1:18" ht="26.25" customHeight="1" thickBot="1">
      <c r="A79" s="29" t="s">
        <v>19</v>
      </c>
      <c r="B79" s="30"/>
      <c r="C79" s="33"/>
      <c r="D79" s="31"/>
      <c r="E79" s="34">
        <f>SUM(E73:E78)</f>
        <v>9</v>
      </c>
      <c r="F79" s="30"/>
      <c r="G79" s="33"/>
      <c r="H79" s="31"/>
      <c r="I79" s="22"/>
      <c r="J79" s="34">
        <f>SUM(J73:J78)</f>
        <v>18</v>
      </c>
      <c r="K79" s="34">
        <f>SUM(K73:K78)</f>
        <v>3</v>
      </c>
      <c r="L79" s="38">
        <v>1</v>
      </c>
      <c r="M79" s="34">
        <f>SUM(M73:M78)</f>
        <v>18</v>
      </c>
      <c r="N79" s="34">
        <f>SUM(N73:N78)</f>
        <v>3</v>
      </c>
      <c r="O79" s="97">
        <v>1</v>
      </c>
      <c r="P79" s="34">
        <f>SUM(P73:P78)</f>
        <v>18</v>
      </c>
      <c r="Q79" s="34">
        <f>SUM(Q73:Q78)</f>
        <v>3</v>
      </c>
      <c r="R79" s="97">
        <v>1</v>
      </c>
    </row>
    <row r="80" spans="2:18" ht="13.5" thickBot="1">
      <c r="B80" s="128"/>
      <c r="C80" s="129"/>
      <c r="D80" s="129"/>
      <c r="E80" s="129"/>
      <c r="F80" s="129"/>
      <c r="G80" s="129"/>
      <c r="H80" s="129"/>
      <c r="I80" s="129"/>
      <c r="J80" s="129"/>
      <c r="K80" s="129"/>
      <c r="L80" s="129"/>
      <c r="M80" s="131"/>
      <c r="N80" s="129"/>
      <c r="O80" s="129"/>
      <c r="P80" s="131"/>
      <c r="Q80" s="129"/>
      <c r="R80" s="132"/>
    </row>
    <row r="81" spans="6:18" ht="13.5" thickBot="1">
      <c r="F81" s="397" t="s">
        <v>35</v>
      </c>
      <c r="G81" s="398"/>
      <c r="H81" s="399"/>
      <c r="I81" s="35"/>
      <c r="J81" s="35"/>
      <c r="K81" s="133"/>
      <c r="L81" s="134"/>
      <c r="M81" s="135"/>
      <c r="N81" s="136"/>
      <c r="O81" s="124"/>
      <c r="P81" s="137"/>
      <c r="Q81" s="138" t="s">
        <v>36</v>
      </c>
      <c r="R81" s="139" t="s">
        <v>7</v>
      </c>
    </row>
    <row r="82" spans="6:18" ht="13.5" thickBot="1">
      <c r="F82" s="394" t="s">
        <v>37</v>
      </c>
      <c r="G82" s="395"/>
      <c r="H82" s="396"/>
      <c r="I82" s="25"/>
      <c r="J82" s="25"/>
      <c r="K82" s="140">
        <f>K28+K50+K66+K69+K72+K79</f>
        <v>60</v>
      </c>
      <c r="L82" s="141"/>
      <c r="M82" s="135"/>
      <c r="N82" s="140">
        <f>N28+N50+N66+N69+N72+N79</f>
        <v>60</v>
      </c>
      <c r="O82" s="142"/>
      <c r="P82" s="143"/>
      <c r="Q82" s="140">
        <f>Q28+Q50+Q66+Q69+Q72+Q79+6</f>
        <v>60</v>
      </c>
      <c r="R82" s="144"/>
    </row>
    <row r="83" spans="6:18" ht="13.5" thickBot="1">
      <c r="F83" s="394" t="s">
        <v>38</v>
      </c>
      <c r="G83" s="395"/>
      <c r="H83" s="396"/>
      <c r="I83" s="25"/>
      <c r="J83" s="25"/>
      <c r="K83" s="25"/>
      <c r="L83" s="145">
        <f>L28+L50+L66+L69+L79</f>
        <v>8</v>
      </c>
      <c r="M83" s="135"/>
      <c r="N83" s="146"/>
      <c r="O83" s="145">
        <f>O28+O50+O66+O69+O79</f>
        <v>9</v>
      </c>
      <c r="P83" s="143"/>
      <c r="Q83" s="147"/>
      <c r="R83" s="145">
        <f>R28+R50+R66+R69+R79+1</f>
        <v>8</v>
      </c>
    </row>
    <row r="84" spans="6:18" ht="13.5" thickBot="1">
      <c r="F84" s="394" t="s">
        <v>39</v>
      </c>
      <c r="G84" s="395"/>
      <c r="H84" s="396"/>
      <c r="I84" s="25"/>
      <c r="J84" s="148">
        <f>J28+J50+J66+J69+J79</f>
        <v>325</v>
      </c>
      <c r="K84" s="25"/>
      <c r="L84" s="141"/>
      <c r="M84" s="148">
        <f>M28+M50+M66+M69+M79</f>
        <v>335</v>
      </c>
      <c r="N84" s="146"/>
      <c r="O84" s="142"/>
      <c r="P84" s="148">
        <f>P28+P50+P66+P69+P79</f>
        <v>248</v>
      </c>
      <c r="Q84" s="147"/>
      <c r="R84" s="144"/>
    </row>
    <row r="85" spans="1:18" ht="30" customHeight="1" thickBot="1">
      <c r="A85" s="214" t="s">
        <v>71</v>
      </c>
      <c r="B85" s="214"/>
      <c r="C85" s="214"/>
      <c r="D85" s="214"/>
      <c r="E85" s="214"/>
      <c r="F85" s="149"/>
      <c r="G85" s="150"/>
      <c r="H85" s="150"/>
      <c r="I85" s="81"/>
      <c r="J85" s="151"/>
      <c r="K85" s="81"/>
      <c r="L85" s="81"/>
      <c r="M85" s="152"/>
      <c r="N85" s="123"/>
      <c r="O85" s="123"/>
      <c r="P85" s="153"/>
      <c r="Q85" s="154"/>
      <c r="R85" s="154"/>
    </row>
    <row r="86" spans="1:5" ht="30" customHeight="1" thickBot="1">
      <c r="A86" s="214" t="s">
        <v>70</v>
      </c>
      <c r="B86" s="214"/>
      <c r="C86" s="214"/>
      <c r="D86" s="214"/>
      <c r="E86" s="214"/>
    </row>
    <row r="87" ht="1.5" customHeight="1" thickBot="1"/>
    <row r="88" spans="6:11" ht="13.5" thickBot="1">
      <c r="F88" s="419" t="s">
        <v>40</v>
      </c>
      <c r="G88" s="420"/>
      <c r="H88" s="155">
        <f>E28+E50+E66+E72+E69+E79+6</f>
        <v>180</v>
      </c>
      <c r="K88" s="27"/>
    </row>
    <row r="89" spans="6:8" ht="13.5" thickBot="1">
      <c r="F89" s="417" t="s">
        <v>41</v>
      </c>
      <c r="G89" s="418"/>
      <c r="H89" s="155">
        <f>L83+O83+R83</f>
        <v>25</v>
      </c>
    </row>
    <row r="90" spans="6:8" ht="39" customHeight="1" thickBot="1">
      <c r="F90" s="417" t="s">
        <v>42</v>
      </c>
      <c r="G90" s="418"/>
      <c r="H90" s="155">
        <f>J84+M84+P84+60</f>
        <v>968</v>
      </c>
    </row>
    <row r="91" ht="4.5" customHeight="1" hidden="1" thickBot="1"/>
    <row r="92" ht="12.75">
      <c r="Q92" s="28"/>
    </row>
  </sheetData>
  <sheetProtection/>
  <mergeCells count="227">
    <mergeCell ref="R39:R42"/>
    <mergeCell ref="N39:N42"/>
    <mergeCell ref="O39:O42"/>
    <mergeCell ref="P39:P42"/>
    <mergeCell ref="Q39:Q42"/>
    <mergeCell ref="E59:E62"/>
    <mergeCell ref="F59:H60"/>
    <mergeCell ref="F68:H68"/>
    <mergeCell ref="F63:H63"/>
    <mergeCell ref="F61:H62"/>
    <mergeCell ref="P75:P76"/>
    <mergeCell ref="Q75:Q76"/>
    <mergeCell ref="R75:R76"/>
    <mergeCell ref="E77:E78"/>
    <mergeCell ref="N77:N78"/>
    <mergeCell ref="O77:O78"/>
    <mergeCell ref="P77:P78"/>
    <mergeCell ref="Q77:Q78"/>
    <mergeCell ref="F77:H78"/>
    <mergeCell ref="I77:I78"/>
    <mergeCell ref="J77:J78"/>
    <mergeCell ref="K77:K78"/>
    <mergeCell ref="R77:R78"/>
    <mergeCell ref="E39:E42"/>
    <mergeCell ref="F39:H42"/>
    <mergeCell ref="I39:I42"/>
    <mergeCell ref="J39:J42"/>
    <mergeCell ref="K39:K42"/>
    <mergeCell ref="L77:L78"/>
    <mergeCell ref="M77:M78"/>
    <mergeCell ref="R73:R74"/>
    <mergeCell ref="M75:M76"/>
    <mergeCell ref="E75:E76"/>
    <mergeCell ref="F75:H76"/>
    <mergeCell ref="I75:I76"/>
    <mergeCell ref="J75:J76"/>
    <mergeCell ref="K75:K76"/>
    <mergeCell ref="L75:L76"/>
    <mergeCell ref="K73:K74"/>
    <mergeCell ref="N75:N76"/>
    <mergeCell ref="O75:O76"/>
    <mergeCell ref="L73:L74"/>
    <mergeCell ref="M73:M74"/>
    <mergeCell ref="N73:N74"/>
    <mergeCell ref="O73:O74"/>
    <mergeCell ref="P30:P38"/>
    <mergeCell ref="O30:O38"/>
    <mergeCell ref="M30:M38"/>
    <mergeCell ref="N59:N60"/>
    <mergeCell ref="P43:P48"/>
    <mergeCell ref="N30:N38"/>
    <mergeCell ref="M39:M42"/>
    <mergeCell ref="M59:M60"/>
    <mergeCell ref="M55:M57"/>
    <mergeCell ref="O59:O60"/>
    <mergeCell ref="Q23:Q24"/>
    <mergeCell ref="R23:R24"/>
    <mergeCell ref="P73:P74"/>
    <mergeCell ref="Q73:Q74"/>
    <mergeCell ref="P25:P26"/>
    <mergeCell ref="Q25:Q26"/>
    <mergeCell ref="Q59:Q60"/>
    <mergeCell ref="R59:R60"/>
    <mergeCell ref="P61:P62"/>
    <mergeCell ref="P59:P60"/>
    <mergeCell ref="M23:M24"/>
    <mergeCell ref="N23:N24"/>
    <mergeCell ref="O23:O24"/>
    <mergeCell ref="J59:J60"/>
    <mergeCell ref="K59:K60"/>
    <mergeCell ref="J52:J54"/>
    <mergeCell ref="M52:M54"/>
    <mergeCell ref="N52:N54"/>
    <mergeCell ref="N55:N57"/>
    <mergeCell ref="L39:L42"/>
    <mergeCell ref="I15:I17"/>
    <mergeCell ref="I30:I38"/>
    <mergeCell ref="L23:L24"/>
    <mergeCell ref="J73:J74"/>
    <mergeCell ref="L52:L54"/>
    <mergeCell ref="I23:I24"/>
    <mergeCell ref="I52:I54"/>
    <mergeCell ref="I73:I74"/>
    <mergeCell ref="J18:J22"/>
    <mergeCell ref="K18:K22"/>
    <mergeCell ref="L18:L22"/>
    <mergeCell ref="J30:J38"/>
    <mergeCell ref="K30:K38"/>
    <mergeCell ref="C25:D26"/>
    <mergeCell ref="F30:H38"/>
    <mergeCell ref="C27:D27"/>
    <mergeCell ref="F27:H27"/>
    <mergeCell ref="F25:H25"/>
    <mergeCell ref="F90:G90"/>
    <mergeCell ref="F84:H84"/>
    <mergeCell ref="F88:G88"/>
    <mergeCell ref="F89:G89"/>
    <mergeCell ref="I63:I65"/>
    <mergeCell ref="F49:H49"/>
    <mergeCell ref="F43:H48"/>
    <mergeCell ref="K52:K54"/>
    <mergeCell ref="I59:I62"/>
    <mergeCell ref="F82:H82"/>
    <mergeCell ref="F83:H83"/>
    <mergeCell ref="F81:H81"/>
    <mergeCell ref="F66:H66"/>
    <mergeCell ref="F71:H71"/>
    <mergeCell ref="F69:H69"/>
    <mergeCell ref="F67:H67"/>
    <mergeCell ref="L59:L60"/>
    <mergeCell ref="L55:L57"/>
    <mergeCell ref="F50:H50"/>
    <mergeCell ref="F52:H54"/>
    <mergeCell ref="F58:H58"/>
    <mergeCell ref="C73:D78"/>
    <mergeCell ref="E73:E74"/>
    <mergeCell ref="F73:H74"/>
    <mergeCell ref="F64:H64"/>
    <mergeCell ref="C63:D65"/>
    <mergeCell ref="E63:E65"/>
    <mergeCell ref="F65:H65"/>
    <mergeCell ref="C67:D67"/>
    <mergeCell ref="C59:D62"/>
    <mergeCell ref="C71:D71"/>
    <mergeCell ref="B59:B62"/>
    <mergeCell ref="B52:B57"/>
    <mergeCell ref="C52:D57"/>
    <mergeCell ref="C68:D68"/>
    <mergeCell ref="C58:D58"/>
    <mergeCell ref="A73:A78"/>
    <mergeCell ref="B73:B78"/>
    <mergeCell ref="B63:B65"/>
    <mergeCell ref="A52:A65"/>
    <mergeCell ref="A67:A68"/>
    <mergeCell ref="R61:R62"/>
    <mergeCell ref="R55:R57"/>
    <mergeCell ref="O52:O54"/>
    <mergeCell ref="P52:P54"/>
    <mergeCell ref="Q52:Q54"/>
    <mergeCell ref="R52:R54"/>
    <mergeCell ref="O55:O57"/>
    <mergeCell ref="P55:P57"/>
    <mergeCell ref="Q55:Q57"/>
    <mergeCell ref="Q61:Q62"/>
    <mergeCell ref="K55:K57"/>
    <mergeCell ref="R43:R48"/>
    <mergeCell ref="L43:L48"/>
    <mergeCell ref="M43:M48"/>
    <mergeCell ref="N43:N48"/>
    <mergeCell ref="O43:O48"/>
    <mergeCell ref="E52:E57"/>
    <mergeCell ref="F55:H57"/>
    <mergeCell ref="I55:I57"/>
    <mergeCell ref="J55:J57"/>
    <mergeCell ref="Q43:Q48"/>
    <mergeCell ref="Q30:Q38"/>
    <mergeCell ref="R30:R38"/>
    <mergeCell ref="B43:B48"/>
    <mergeCell ref="C43:D48"/>
    <mergeCell ref="E43:E48"/>
    <mergeCell ref="I43:I48"/>
    <mergeCell ref="J43:J48"/>
    <mergeCell ref="K43:K48"/>
    <mergeCell ref="L30:L38"/>
    <mergeCell ref="A30:A49"/>
    <mergeCell ref="B30:B38"/>
    <mergeCell ref="C30:D38"/>
    <mergeCell ref="E30:E38"/>
    <mergeCell ref="C49:D49"/>
    <mergeCell ref="B39:B42"/>
    <mergeCell ref="C39:D42"/>
    <mergeCell ref="B25:B26"/>
    <mergeCell ref="I25:I26"/>
    <mergeCell ref="P23:P24"/>
    <mergeCell ref="F13:H14"/>
    <mergeCell ref="F16:H16"/>
    <mergeCell ref="C18:D22"/>
    <mergeCell ref="F22:H22"/>
    <mergeCell ref="J23:J24"/>
    <mergeCell ref="K23:K24"/>
    <mergeCell ref="E25:E26"/>
    <mergeCell ref="C15:D17"/>
    <mergeCell ref="E15:E17"/>
    <mergeCell ref="R13:R14"/>
    <mergeCell ref="R25:R26"/>
    <mergeCell ref="F26:H26"/>
    <mergeCell ref="F20:H20"/>
    <mergeCell ref="C23:D24"/>
    <mergeCell ref="E23:E24"/>
    <mergeCell ref="F23:H24"/>
    <mergeCell ref="E18:E22"/>
    <mergeCell ref="I13:I14"/>
    <mergeCell ref="J13:J14"/>
    <mergeCell ref="K13:K14"/>
    <mergeCell ref="A15:A27"/>
    <mergeCell ref="F15:H15"/>
    <mergeCell ref="F21:H21"/>
    <mergeCell ref="F17:H17"/>
    <mergeCell ref="F18:H18"/>
    <mergeCell ref="F19:H19"/>
    <mergeCell ref="B15:B24"/>
    <mergeCell ref="R15:R17"/>
    <mergeCell ref="P15:P17"/>
    <mergeCell ref="Q15:Q17"/>
    <mergeCell ref="O13:O14"/>
    <mergeCell ref="P13:P14"/>
    <mergeCell ref="Q13:Q14"/>
    <mergeCell ref="L13:L14"/>
    <mergeCell ref="M13:M14"/>
    <mergeCell ref="A1:R1"/>
    <mergeCell ref="A2:R2"/>
    <mergeCell ref="A3:R3"/>
    <mergeCell ref="J7:R10"/>
    <mergeCell ref="J11:L12"/>
    <mergeCell ref="M11:O12"/>
    <mergeCell ref="P11:R12"/>
    <mergeCell ref="N13:N14"/>
    <mergeCell ref="A85:E85"/>
    <mergeCell ref="A86:E86"/>
    <mergeCell ref="A4:R4"/>
    <mergeCell ref="A5:R5"/>
    <mergeCell ref="A6:R6"/>
    <mergeCell ref="A7:I12"/>
    <mergeCell ref="A13:A14"/>
    <mergeCell ref="B13:B14"/>
    <mergeCell ref="C13:D14"/>
    <mergeCell ref="E13:E14"/>
  </mergeCells>
  <printOptions horizontalCentered="1"/>
  <pageMargins left="0.5905511811023623" right="0.5905511811023623" top="0.7874015748031497" bottom="0.5905511811023623" header="0.4724409448818898" footer="0.5118110236220472"/>
  <pageSetup blackAndWhite="1" orientation="landscape" paperSize="9" scale="82" r:id="rId1"/>
  <headerFooter alignWithMargins="0">
    <oddHeader>&amp;L&amp;"Geneva,Normale"Conservatorio di Musica Licinio Refice di Frosinone&amp;CDCPL 35&amp;RMUSICA VOCALE DA CAMERA</oddHeader>
  </headerFooter>
  <rowBreaks count="2" manualBreakCount="2">
    <brk id="28" max="17" man="1"/>
    <brk id="66" max="255" man="1"/>
  </rowBreaks>
  <colBreaks count="1" manualBreakCount="1">
    <brk id="18" max="65535" man="1"/>
  </colBreaks>
  <ignoredErrors>
    <ignoredError sqref="Q79 K79 N79"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Daniele</cp:lastModifiedBy>
  <cp:lastPrinted>2010-10-27T11:26:39Z</cp:lastPrinted>
  <dcterms:created xsi:type="dcterms:W3CDTF">2010-05-01T14:58:33Z</dcterms:created>
  <dcterms:modified xsi:type="dcterms:W3CDTF">2010-10-27T11:30:04Z</dcterms:modified>
  <cp:category/>
  <cp:version/>
  <cp:contentType/>
  <cp:contentStatus/>
</cp:coreProperties>
</file>